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120" tabRatio="822" activeTab="0"/>
  </bookViews>
  <sheets>
    <sheet name="封面" sheetId="1" r:id="rId1"/>
    <sheet name="部门收支总表  " sheetId="2" r:id="rId2"/>
    <sheet name="部门收入总表" sheetId="3" r:id="rId3"/>
    <sheet name="部门支出总表" sheetId="4" r:id="rId4"/>
    <sheet name="财政拨款收支总表 " sheetId="5" r:id="rId5"/>
    <sheet name="一般公共预算支出表" sheetId="6" r:id="rId6"/>
    <sheet name="一般公共预算基本支出表" sheetId="7" r:id="rId7"/>
    <sheet name="一般公共预算三公经费支出表" sheetId="8" r:id="rId8"/>
    <sheet name="政府性基金预算支出表" sheetId="9" r:id="rId9"/>
    <sheet name="政府采购表" sheetId="10" r:id="rId10"/>
    <sheet name="政府购买服务支出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<sst xmlns="http://schemas.openxmlformats.org/spreadsheetml/2006/main" count="449" uniqueCount="208">
  <si>
    <t>单位：元</t>
  </si>
  <si>
    <t>收入</t>
  </si>
  <si>
    <t>支出</t>
  </si>
  <si>
    <t>项目</t>
  </si>
  <si>
    <t>按支出项目类别</t>
  </si>
  <si>
    <t>支出功能分类</t>
  </si>
  <si>
    <t>支出经济分类</t>
  </si>
  <si>
    <t>一、公共财政预算资金</t>
  </si>
  <si>
    <t>一、基本支出</t>
  </si>
  <si>
    <t>一、一般公共服务</t>
  </si>
  <si>
    <t>一、工资福利支出</t>
  </si>
  <si>
    <t xml:space="preserve">    经费拨款</t>
  </si>
  <si>
    <t xml:space="preserve">    工资福利支出</t>
  </si>
  <si>
    <t>二、外交</t>
  </si>
  <si>
    <t>二、商品和服务支出</t>
  </si>
  <si>
    <t xml:space="preserve">    行政事业性收费安排的拨款</t>
  </si>
  <si>
    <t xml:space="preserve">    商品和服务支出</t>
  </si>
  <si>
    <t>三、国防</t>
  </si>
  <si>
    <t>三、对个人和家庭补助</t>
  </si>
  <si>
    <t xml:space="preserve">    罚没收入安排的拨款</t>
  </si>
  <si>
    <t xml:space="preserve">    对个人和家庭补助</t>
  </si>
  <si>
    <t>四、公共安全</t>
  </si>
  <si>
    <t>二、项目支出</t>
  </si>
  <si>
    <t>五、教育</t>
  </si>
  <si>
    <t>二、纳入预算管理的政府性基金</t>
  </si>
  <si>
    <t>六、科学技术</t>
  </si>
  <si>
    <t>三、纳入专户管理的事业资金</t>
  </si>
  <si>
    <t>八、社会保障和就业</t>
  </si>
  <si>
    <t>二十二、预备费</t>
  </si>
  <si>
    <t>收入合计</t>
  </si>
  <si>
    <t>支出合计</t>
  </si>
  <si>
    <t>功能科目编码</t>
  </si>
  <si>
    <t>功能科目名称</t>
  </si>
  <si>
    <t>总计</t>
  </si>
  <si>
    <t>基  本  支  出</t>
  </si>
  <si>
    <t>项目支出</t>
  </si>
  <si>
    <t>类</t>
  </si>
  <si>
    <t>款</t>
  </si>
  <si>
    <t>项</t>
  </si>
  <si>
    <t>小   计</t>
  </si>
  <si>
    <t>工资福利支出</t>
  </si>
  <si>
    <t>商品服务支出</t>
  </si>
  <si>
    <t>对个人和家庭的补助支出</t>
  </si>
  <si>
    <t>**</t>
  </si>
  <si>
    <t>合计</t>
  </si>
  <si>
    <t>备注：细化到功能分类项级科目</t>
  </si>
  <si>
    <t>功能科目</t>
  </si>
  <si>
    <t>工  资  福  利  支  出</t>
  </si>
  <si>
    <t>小计</t>
  </si>
  <si>
    <t>基本工资</t>
  </si>
  <si>
    <t>津贴</t>
  </si>
  <si>
    <t>奖金</t>
  </si>
  <si>
    <t>其他社会保障缴费</t>
  </si>
  <si>
    <t>绩效工资</t>
  </si>
  <si>
    <t xml:space="preserve">机关事业单位养老
</t>
  </si>
  <si>
    <t>公积金</t>
  </si>
  <si>
    <t>其他工资福利支出</t>
  </si>
  <si>
    <t>工作性津贴</t>
  </si>
  <si>
    <t>生活性补贴</t>
  </si>
  <si>
    <t>四项补贴</t>
  </si>
  <si>
    <t>采暖补贴</t>
  </si>
  <si>
    <t>其他补贴</t>
  </si>
  <si>
    <t>医疗保险</t>
  </si>
  <si>
    <t>大病统筹</t>
  </si>
  <si>
    <t>公务员医疗</t>
  </si>
  <si>
    <t>其他</t>
  </si>
  <si>
    <t>基础性绩效工资</t>
  </si>
  <si>
    <t>奖励性绩效工资</t>
  </si>
  <si>
    <t>临时工资</t>
  </si>
  <si>
    <t>一般公务业务费</t>
  </si>
  <si>
    <t>公务用车运行维护费</t>
  </si>
  <si>
    <t>取暖费</t>
  </si>
  <si>
    <t>工会经费</t>
  </si>
  <si>
    <t>福利费</t>
  </si>
  <si>
    <t>职工教育费</t>
  </si>
  <si>
    <t>会议费</t>
  </si>
  <si>
    <t>其他交通费用</t>
  </si>
  <si>
    <t>其他商品服务支出</t>
  </si>
  <si>
    <t>离休人员特需费</t>
  </si>
  <si>
    <t>离休人员活动经费</t>
  </si>
  <si>
    <t>退休人员活动经费</t>
  </si>
  <si>
    <t>离休费</t>
  </si>
  <si>
    <t>退休费</t>
  </si>
  <si>
    <t>退职费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</si>
  <si>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</si>
  <si>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</si>
  <si>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</si>
  <si>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</si>
  <si>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</si>
  <si>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</si>
  <si>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</si>
  <si>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其他对个人和家庭的补助支出</t>
  </si>
  <si>
    <t>单位名称</t>
  </si>
  <si>
    <t>三公经费</t>
  </si>
  <si>
    <t>因公出国（境）费</t>
  </si>
  <si>
    <t>公务用车购置及运行维护费</t>
  </si>
  <si>
    <t>公务接待费</t>
  </si>
  <si>
    <t>三公经费合计</t>
  </si>
  <si>
    <t>其中：财政拨款安排</t>
  </si>
  <si>
    <t>因公出国（境）费合计</t>
  </si>
  <si>
    <t>公务用车购置及运行维护费合计</t>
  </si>
  <si>
    <t>公务用车购置</t>
  </si>
  <si>
    <t>公务接待费合计</t>
  </si>
  <si>
    <t>公务用车购置费合计</t>
  </si>
  <si>
    <t>公务用车运行维护费合计</t>
  </si>
  <si>
    <t>（接待）基本支出</t>
  </si>
  <si>
    <t>（接待）项目支出</t>
  </si>
  <si>
    <t>（维护）基本支出</t>
  </si>
  <si>
    <t>（维护）项目支出</t>
  </si>
  <si>
    <t>单位：元</t>
  </si>
  <si>
    <t>按支出项目类别分类</t>
  </si>
  <si>
    <t>编制单位：</t>
  </si>
  <si>
    <t>是否集中采购</t>
  </si>
  <si>
    <t>规格要求</t>
  </si>
  <si>
    <t>数量</t>
  </si>
  <si>
    <t>计量单位</t>
  </si>
  <si>
    <t>资金来源</t>
  </si>
  <si>
    <t>需求时间</t>
  </si>
  <si>
    <t>采购项目</t>
  </si>
  <si>
    <t>采购目录</t>
  </si>
  <si>
    <t>纳入预算管理的政府性基金</t>
  </si>
  <si>
    <t>一般转移支付收入的拨款</t>
  </si>
  <si>
    <t>专项转移支付收入的拨款</t>
  </si>
  <si>
    <t>5</t>
  </si>
  <si>
    <t>8</t>
  </si>
  <si>
    <t>2020年预算部门收支总表</t>
  </si>
  <si>
    <t>2020年预算</t>
  </si>
  <si>
    <r>
      <t>20</t>
    </r>
    <r>
      <rPr>
        <sz val="9"/>
        <rFont val="宋体"/>
        <family val="0"/>
      </rPr>
      <t>20</t>
    </r>
    <r>
      <rPr>
        <sz val="9"/>
        <rFont val="宋体"/>
        <family val="0"/>
      </rPr>
      <t>年预算</t>
    </r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</si>
  <si>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</si>
  <si>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2020年预算部门收入总表</t>
  </si>
  <si>
    <t>2020年预算部门支出总表</t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</si>
  <si>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年预算</t>
    </r>
  </si>
  <si>
    <t>2020年预算财政拨款收支总表</t>
  </si>
  <si>
    <t>七、文化旅游体育与传媒</t>
  </si>
  <si>
    <t>九、卫生健康</t>
  </si>
  <si>
    <t>十、节能环保</t>
  </si>
  <si>
    <t>十一、城乡社区</t>
  </si>
  <si>
    <t>十二、农林水</t>
  </si>
  <si>
    <t>十三、交通运输</t>
  </si>
  <si>
    <t>十五、商业服务业等</t>
  </si>
  <si>
    <t>十四、资源勘探工业信息等</t>
  </si>
  <si>
    <t>十六、金融</t>
  </si>
  <si>
    <t>十七、援助其他地区</t>
  </si>
  <si>
    <t>十八、自然资源海洋气象等</t>
  </si>
  <si>
    <t>十九、住房保障</t>
  </si>
  <si>
    <t>二十、粮油物资储备</t>
  </si>
  <si>
    <t>二十一、灾害防治及应急管理</t>
  </si>
  <si>
    <t>二十三、债务付息</t>
  </si>
  <si>
    <t>二十四、债务发行费用</t>
  </si>
  <si>
    <t>二十五、其他支出</t>
  </si>
  <si>
    <t xml:space="preserve">    经常性项目支出</t>
  </si>
  <si>
    <t xml:space="preserve">    重点项目支出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</si>
  <si>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</si>
  <si>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</si>
  <si>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</si>
  <si>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</si>
  <si>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</si>
  <si>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</si>
  <si>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十、其他支出</t>
  </si>
  <si>
    <t xml:space="preserve">    专项转移支付安排的拨款</t>
  </si>
  <si>
    <t xml:space="preserve">    一般转移支付安排的拨款</t>
  </si>
  <si>
    <t>支出合计</t>
  </si>
  <si>
    <t>2020年一般公共预算支出表</t>
  </si>
  <si>
    <t>职业年金</t>
  </si>
  <si>
    <t>公务用车维护费</t>
  </si>
  <si>
    <t>2020年一般公共预算三公经费支出明细表</t>
  </si>
  <si>
    <t>2020年政府性基金预算支出表</t>
  </si>
  <si>
    <t>备注：细化到功能分类科目项级科目</t>
  </si>
  <si>
    <t>财政拨款(小计)</t>
  </si>
  <si>
    <t>经费拨款</t>
  </si>
  <si>
    <t>行政性事业收费安排的拨款</t>
  </si>
  <si>
    <t>罚没收入安排的拨款</t>
  </si>
  <si>
    <t>专项收入安排的拨款</t>
  </si>
  <si>
    <t>纳入专户管理的事业基金</t>
  </si>
  <si>
    <t xml:space="preserve">单位名称 </t>
  </si>
  <si>
    <t>年度</t>
  </si>
  <si>
    <t>经济科目</t>
  </si>
  <si>
    <t>购买服务内容</t>
  </si>
  <si>
    <t>承接主体</t>
  </si>
  <si>
    <t>备注</t>
  </si>
  <si>
    <t>预算内合计</t>
  </si>
  <si>
    <t>纳入财政专户管理的事业资金</t>
  </si>
  <si>
    <t>单位实有资金户结余资金</t>
  </si>
  <si>
    <t>其他资金</t>
  </si>
  <si>
    <t>公共预算资金</t>
  </si>
  <si>
    <t>政府性基金</t>
  </si>
  <si>
    <t>财政拨款资金</t>
  </si>
  <si>
    <t>行政事业性收费资金</t>
  </si>
  <si>
    <t>罚没资金</t>
  </si>
  <si>
    <t>专项资金</t>
  </si>
  <si>
    <t>国有资源（资产）有偿使用收入安排资金</t>
  </si>
  <si>
    <t>纳入预算内管理的其他收入安排资金</t>
  </si>
  <si>
    <t>2020年政府采购预算表</t>
  </si>
  <si>
    <t>2020年政府购买服务支出预算表</t>
  </si>
  <si>
    <t>2020年一般公共预算基本支出表</t>
  </si>
  <si>
    <t>2020年部门预算公开表</t>
  </si>
  <si>
    <t>208</t>
  </si>
  <si>
    <t>16</t>
  </si>
  <si>
    <t>01</t>
  </si>
  <si>
    <t>合计</t>
  </si>
  <si>
    <t>社会保障和就业支出</t>
  </si>
  <si>
    <t>红十字事业</t>
  </si>
  <si>
    <t>行政运行（红十字事业）</t>
  </si>
  <si>
    <t xml:space="preserve">   合      计</t>
  </si>
  <si>
    <t>汾阳市红十字会</t>
  </si>
  <si>
    <t xml:space="preserve">        单位名称（盖章）：汾阳市红十字会</t>
  </si>
  <si>
    <t xml:space="preserve">    领导签字：</t>
  </si>
  <si>
    <r>
      <t>日期：2</t>
    </r>
    <r>
      <rPr>
        <sz val="18"/>
        <rFont val="宋体"/>
        <family val="0"/>
      </rPr>
      <t>020.05.13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</si>
</sst>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##,###,###,##0"/>
    <numFmt numFmtId="181" formatCode="###,###,###,##0.00"/>
    <numFmt numFmtId="182" formatCode="* #,##0.0;* \-#,##0.0;* &quot;&quot;??;@"/>
    <numFmt numFmtId="183" formatCode="0.00_ "/>
    <numFmt numFmtId="184" formatCode="0_ "/>
    <numFmt numFmtId="185" formatCode=";;"/>
    <numFmt numFmtId="186" formatCode="#,##0.00_);[Red]\(#,##0.00\)"/>
    <numFmt numFmtId="187" formatCode="#,##0_);[Red]\(#,##0\)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17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5" fillId="16" borderId="5" applyNumberFormat="0" applyAlignment="0" applyProtection="0"/>
    <xf numFmtId="0" fontId="7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49" fontId="0" fillId="24" borderId="10" xfId="0" applyNumberFormat="1" applyFont="1" applyFill="1" applyBorder="1" applyAlignment="1">
      <alignment vertical="center"/>
    </xf>
    <xf numFmtId="49" fontId="0" fillId="24" borderId="11" xfId="0" applyNumberFormat="1" applyFill="1" applyBorder="1" applyAlignment="1">
      <alignment horizontal="justify" vertical="center"/>
    </xf>
    <xf numFmtId="180" fontId="0" fillId="24" borderId="11" xfId="0" applyNumberFormat="1" applyFont="1" applyFill="1" applyBorder="1" applyAlignment="1">
      <alignment horizontal="right"/>
    </xf>
    <xf numFmtId="181" fontId="0" fillId="24" borderId="11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Font="1" applyFill="1" applyBorder="1" applyAlignment="1">
      <alignment horizontal="right"/>
    </xf>
    <xf numFmtId="49" fontId="0" fillId="24" borderId="12" xfId="0" applyNumberFormat="1" applyFont="1" applyFill="1" applyBorder="1" applyAlignment="1">
      <alignment horizontal="justify" vertical="center"/>
    </xf>
    <xf numFmtId="180" fontId="0" fillId="24" borderId="12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justify" vertical="center"/>
    </xf>
    <xf numFmtId="180" fontId="0" fillId="24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1" fontId="0" fillId="24" borderId="13" xfId="0" applyNumberFormat="1" applyFont="1" applyFill="1" applyBorder="1" applyAlignment="1">
      <alignment horizontal="right"/>
    </xf>
    <xf numFmtId="49" fontId="0" fillId="24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49" fontId="3" fillId="0" borderId="0" xfId="0" applyNumberFormat="1" applyFont="1" applyFill="1" applyAlignment="1" applyProtection="1">
      <alignment vertical="center"/>
      <protection/>
    </xf>
    <xf numFmtId="183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18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183" fontId="4" fillId="0" borderId="13" xfId="0" applyNumberFormat="1" applyFont="1" applyFill="1" applyBorder="1" applyAlignment="1">
      <alignment vertical="center"/>
    </xf>
    <xf numFmtId="183" fontId="4" fillId="0" borderId="13" xfId="0" applyNumberFormat="1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82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183" fontId="4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183" fontId="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85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Alignment="1">
      <alignment horizontal="center" vertical="center"/>
    </xf>
    <xf numFmtId="18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left" vertical="center"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0" fillId="0" borderId="13" xfId="0" applyNumberFormat="1" applyBorder="1" applyAlignment="1">
      <alignment horizontal="right" vertic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right" vertical="center"/>
    </xf>
    <xf numFmtId="1" fontId="0" fillId="0" borderId="16" xfId="0" applyNumberForma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" fontId="0" fillId="0" borderId="17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87" fontId="0" fillId="0" borderId="13" xfId="0" applyNumberFormat="1" applyFont="1" applyFill="1" applyBorder="1" applyAlignment="1" applyProtection="1">
      <alignment horizontal="right" vertical="center"/>
      <protection/>
    </xf>
    <xf numFmtId="187" fontId="0" fillId="0" borderId="17" xfId="0" applyNumberFormat="1" applyFont="1" applyFill="1" applyBorder="1" applyAlignment="1" applyProtection="1">
      <alignment horizontal="right" vertical="center"/>
      <protection/>
    </xf>
    <xf numFmtId="187" fontId="0" fillId="0" borderId="16" xfId="0" applyNumberFormat="1" applyFont="1" applyFill="1" applyBorder="1" applyAlignment="1" applyProtection="1">
      <alignment horizontal="right" vertical="center"/>
      <protection/>
    </xf>
    <xf numFmtId="187" fontId="0" fillId="0" borderId="15" xfId="0" applyNumberFormat="1" applyFont="1" applyFill="1" applyBorder="1" applyAlignment="1" applyProtection="1">
      <alignment horizontal="right" vertical="center"/>
      <protection/>
    </xf>
    <xf numFmtId="187" fontId="0" fillId="0" borderId="13" xfId="0" applyNumberFormat="1" applyFill="1" applyBorder="1" applyAlignment="1">
      <alignment horizontal="right" vertical="center"/>
    </xf>
    <xf numFmtId="187" fontId="0" fillId="0" borderId="17" xfId="0" applyNumberFormat="1" applyFill="1" applyBorder="1" applyAlignment="1">
      <alignment horizontal="right" vertical="center"/>
    </xf>
    <xf numFmtId="187" fontId="0" fillId="0" borderId="16" xfId="0" applyNumberFormat="1" applyFill="1" applyBorder="1" applyAlignment="1">
      <alignment horizontal="right" vertical="center"/>
    </xf>
    <xf numFmtId="187" fontId="0" fillId="0" borderId="13" xfId="0" applyNumberFormat="1" applyBorder="1" applyAlignment="1">
      <alignment horizontal="right" vertical="center"/>
    </xf>
    <xf numFmtId="187" fontId="0" fillId="0" borderId="17" xfId="0" applyNumberFormat="1" applyBorder="1" applyAlignment="1">
      <alignment horizontal="right" vertical="center"/>
    </xf>
    <xf numFmtId="187" fontId="0" fillId="0" borderId="16" xfId="0" applyNumberFormat="1" applyFill="1" applyBorder="1" applyAlignment="1">
      <alignment horizontal="left" vertical="center"/>
    </xf>
    <xf numFmtId="187" fontId="0" fillId="0" borderId="13" xfId="0" applyNumberFormat="1" applyFill="1" applyBorder="1" applyAlignment="1">
      <alignment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49" fontId="0" fillId="24" borderId="10" xfId="0" applyNumberFormat="1" applyFill="1" applyBorder="1" applyAlignment="1">
      <alignment horizontal="right" vertical="center"/>
    </xf>
    <xf numFmtId="49" fontId="0" fillId="0" borderId="0" xfId="0" applyNumberFormat="1" applyFont="1" applyFill="1" applyAlignment="1" applyProtection="1">
      <alignment horizontal="right" vertical="center"/>
      <protection/>
    </xf>
    <xf numFmtId="18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center" vertical="center"/>
    </xf>
    <xf numFmtId="180" fontId="0" fillId="24" borderId="11" xfId="0" applyNumberFormat="1" applyFont="1" applyFill="1" applyBorder="1" applyAlignment="1">
      <alignment horizontal="right" vertical="center"/>
    </xf>
    <xf numFmtId="181" fontId="0" fillId="24" borderId="11" xfId="0" applyNumberFormat="1" applyFont="1" applyFill="1" applyBorder="1" applyAlignment="1">
      <alignment horizontal="right" vertical="center"/>
    </xf>
    <xf numFmtId="180" fontId="0" fillId="24" borderId="12" xfId="0" applyNumberFormat="1" applyFont="1" applyFill="1" applyBorder="1" applyAlignment="1">
      <alignment horizontal="right" vertical="center"/>
    </xf>
    <xf numFmtId="180" fontId="0" fillId="24" borderId="13" xfId="0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0" fillId="24" borderId="11" xfId="0" applyNumberFormat="1" applyFont="1" applyFill="1" applyBorder="1" applyAlignment="1" applyProtection="1">
      <alignment horizontal="centerContinuous" vertical="center"/>
      <protection/>
    </xf>
    <xf numFmtId="49" fontId="0" fillId="24" borderId="18" xfId="0" applyNumberFormat="1" applyFont="1" applyFill="1" applyBorder="1" applyAlignment="1" applyProtection="1">
      <alignment horizontal="centerContinuous" vertical="center"/>
      <protection/>
    </xf>
    <xf numFmtId="49" fontId="0" fillId="24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7" xfId="0" applyNumberFormat="1" applyFont="1" applyFill="1" applyBorder="1" applyAlignment="1">
      <alignment horizontal="right" vertical="center"/>
    </xf>
    <xf numFmtId="49" fontId="0" fillId="0" borderId="13" xfId="0" applyNumberForma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185" fontId="4" fillId="0" borderId="13" xfId="0" applyNumberFormat="1" applyFont="1" applyFill="1" applyBorder="1" applyAlignment="1" applyProtection="1">
      <alignment horizontal="left" vertical="center" wrapText="1"/>
      <protection/>
    </xf>
    <xf numFmtId="187" fontId="0" fillId="0" borderId="13" xfId="0" applyNumberFormat="1" applyFont="1" applyFill="1" applyBorder="1" applyAlignment="1" applyProtection="1">
      <alignment horizontal="right" vertical="center" wrapText="1"/>
      <protection/>
    </xf>
    <xf numFmtId="182" fontId="4" fillId="0" borderId="13" xfId="0" applyNumberFormat="1" applyFont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/>
    </xf>
    <xf numFmtId="182" fontId="4" fillId="0" borderId="13" xfId="0" applyNumberFormat="1" applyFont="1" applyFill="1" applyBorder="1" applyAlignment="1" applyProtection="1">
      <alignment horizontal="center" vertical="center" wrapText="1"/>
      <protection/>
    </xf>
    <xf numFmtId="182" fontId="4" fillId="0" borderId="19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" vertical="center" wrapText="1"/>
      <protection/>
    </xf>
    <xf numFmtId="183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49" fontId="0" fillId="24" borderId="12" xfId="0" applyNumberFormat="1" applyFont="1" applyFill="1" applyBorder="1" applyAlignment="1">
      <alignment horizontal="center" vertical="center" wrapText="1"/>
    </xf>
    <xf numFmtId="49" fontId="0" fillId="24" borderId="21" xfId="0" applyNumberFormat="1" applyFont="1" applyFill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0" fillId="24" borderId="19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/>
      <protection/>
    </xf>
    <xf numFmtId="49" fontId="0" fillId="24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P33"/>
  <sheetViews>
    <sheetView tabSelected="1" zoomScalePageLayoutView="0" workbookViewId="0" topLeftCell="A1">
      <selection activeCell="F42" sqref="F42"/>
    </sheetView>
  </sheetViews>
  <sheetFormatPr defaultColWidth="9.33203125" defaultRowHeight="11.25"/>
  <cols>
    <col min="2" max="2" width="1.0078125" style="0" customWidth="1"/>
    <col min="3" max="3" width="3.33203125" style="0" customWidth="1"/>
    <col min="4" max="4" width="8" style="0" customWidth="1"/>
    <col min="5" max="5" width="7.66015625" style="0" customWidth="1"/>
    <col min="6" max="6" width="52.5" style="0" customWidth="1"/>
    <col min="7" max="7" width="3.16015625" style="0" customWidth="1"/>
    <col min="8" max="8" width="3.33203125" style="0" customWidth="1"/>
    <col min="9" max="9" width="2.83203125" style="0" customWidth="1"/>
  </cols>
  <sheetData>
    <row r="12" spans="1:16" ht="35.25">
      <c r="A12" s="161" t="s">
        <v>195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2:10" ht="35.25">
      <c r="B13" s="145"/>
      <c r="C13" s="145"/>
      <c r="D13" s="145"/>
      <c r="E13" s="145"/>
      <c r="F13" s="145"/>
      <c r="G13" s="145"/>
      <c r="H13" s="145"/>
      <c r="I13" s="145"/>
      <c r="J13" s="145"/>
    </row>
    <row r="14" spans="2:10" ht="35.25">
      <c r="B14" s="145"/>
      <c r="C14" s="145"/>
      <c r="D14" s="145"/>
      <c r="E14" s="145"/>
      <c r="F14" s="145"/>
      <c r="G14" s="145"/>
      <c r="H14" s="145"/>
      <c r="I14" s="145"/>
      <c r="J14" s="145"/>
    </row>
    <row r="17" spans="2:14" s="146" customFormat="1" ht="25.5">
      <c r="B17" s="162" t="s">
        <v>205</v>
      </c>
      <c r="C17" s="162"/>
      <c r="D17" s="162"/>
      <c r="E17" s="162"/>
      <c r="F17" s="162"/>
      <c r="G17" s="147"/>
      <c r="H17" s="163" t="s">
        <v>206</v>
      </c>
      <c r="I17" s="163"/>
      <c r="J17" s="163"/>
      <c r="K17" s="163"/>
      <c r="L17" s="163"/>
      <c r="M17" s="163"/>
      <c r="N17" s="163"/>
    </row>
    <row r="30" spans="7:14" ht="22.5">
      <c r="G30" s="199" t="s">
        <v>207</v>
      </c>
      <c r="H30" s="160"/>
      <c r="I30" s="160"/>
      <c r="J30" s="160"/>
      <c r="K30" s="160"/>
      <c r="L30" s="160"/>
      <c r="M30" s="151"/>
      <c r="N30" s="151"/>
    </row>
    <row r="33" ht="11.25">
      <c r="J33" s="83"/>
    </row>
  </sheetData>
  <sheetProtection/>
  <mergeCells count="4">
    <mergeCell ref="G30:L30"/>
    <mergeCell ref="A12:P12"/>
    <mergeCell ref="B17:F17"/>
    <mergeCell ref="H17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7" sqref="A7"/>
    </sheetView>
  </sheetViews>
  <sheetFormatPr defaultColWidth="9.33203125" defaultRowHeight="11.25"/>
  <cols>
    <col min="1" max="1" width="15.16015625" style="0" customWidth="1"/>
    <col min="5" max="5" width="8.5" style="0" customWidth="1"/>
    <col min="6" max="6" width="7" style="0" customWidth="1"/>
    <col min="8" max="8" width="7.16015625" style="0" customWidth="1"/>
    <col min="9" max="9" width="8.33203125" style="0" customWidth="1"/>
    <col min="10" max="10" width="5.33203125" style="0" customWidth="1"/>
    <col min="13" max="13" width="8.33203125" style="0" customWidth="1"/>
    <col min="18" max="18" width="7.83203125" style="0" customWidth="1"/>
  </cols>
  <sheetData>
    <row r="1" spans="1:18" s="143" customFormat="1" ht="42" customHeight="1">
      <c r="A1" s="183" t="s">
        <v>192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</row>
    <row r="2" spans="1:15" ht="20.25">
      <c r="A2" s="2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O2" s="111"/>
    </row>
    <row r="3" spans="1:15" ht="11.25">
      <c r="A3" s="2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O3" s="113" t="s">
        <v>0</v>
      </c>
    </row>
    <row r="4" spans="1:18" ht="11.25" customHeight="1">
      <c r="A4" s="159" t="s">
        <v>92</v>
      </c>
      <c r="B4" s="186" t="s">
        <v>3</v>
      </c>
      <c r="C4" s="187"/>
      <c r="D4" s="188" t="s">
        <v>112</v>
      </c>
      <c r="E4" s="184" t="s">
        <v>113</v>
      </c>
      <c r="F4" s="184" t="s">
        <v>114</v>
      </c>
      <c r="G4" s="191" t="s">
        <v>115</v>
      </c>
      <c r="H4" s="114" t="s">
        <v>116</v>
      </c>
      <c r="I4" s="115"/>
      <c r="J4" s="115"/>
      <c r="K4" s="115"/>
      <c r="L4" s="115"/>
      <c r="M4" s="115"/>
      <c r="N4" s="115"/>
      <c r="O4" s="116"/>
      <c r="P4" s="116"/>
      <c r="Q4" s="116"/>
      <c r="R4" s="184" t="s">
        <v>117</v>
      </c>
    </row>
    <row r="5" spans="1:18" ht="41.25" customHeight="1">
      <c r="A5" s="159"/>
      <c r="B5" s="113" t="s">
        <v>118</v>
      </c>
      <c r="C5" s="117" t="s">
        <v>119</v>
      </c>
      <c r="D5" s="189"/>
      <c r="E5" s="190"/>
      <c r="F5" s="190"/>
      <c r="G5" s="190"/>
      <c r="H5" s="118" t="s">
        <v>33</v>
      </c>
      <c r="I5" s="128" t="s">
        <v>168</v>
      </c>
      <c r="J5" s="128" t="s">
        <v>169</v>
      </c>
      <c r="K5" s="128" t="s">
        <v>170</v>
      </c>
      <c r="L5" s="128" t="s">
        <v>171</v>
      </c>
      <c r="M5" s="129" t="s">
        <v>172</v>
      </c>
      <c r="N5" s="130" t="s">
        <v>121</v>
      </c>
      <c r="O5" s="130" t="s">
        <v>122</v>
      </c>
      <c r="P5" s="128" t="s">
        <v>120</v>
      </c>
      <c r="Q5" s="128" t="s">
        <v>173</v>
      </c>
      <c r="R5" s="185"/>
    </row>
    <row r="6" spans="1:18" ht="18.75" customHeight="1">
      <c r="A6" s="131" t="s">
        <v>43</v>
      </c>
      <c r="B6" s="131" t="s">
        <v>43</v>
      </c>
      <c r="C6" s="131" t="s">
        <v>43</v>
      </c>
      <c r="D6" s="131" t="s">
        <v>43</v>
      </c>
      <c r="E6" s="131" t="s">
        <v>43</v>
      </c>
      <c r="F6" s="131" t="s">
        <v>43</v>
      </c>
      <c r="G6" s="132" t="s">
        <v>43</v>
      </c>
      <c r="H6" s="132">
        <v>1</v>
      </c>
      <c r="I6" s="132">
        <v>2</v>
      </c>
      <c r="J6" s="132">
        <v>3</v>
      </c>
      <c r="K6" s="132">
        <v>4</v>
      </c>
      <c r="L6" s="131" t="s">
        <v>123</v>
      </c>
      <c r="M6" s="109">
        <v>6</v>
      </c>
      <c r="N6" s="109">
        <v>7</v>
      </c>
      <c r="O6" s="133" t="s">
        <v>124</v>
      </c>
      <c r="P6" s="133">
        <v>9</v>
      </c>
      <c r="Q6" s="133">
        <v>10</v>
      </c>
      <c r="R6" s="133">
        <v>11</v>
      </c>
    </row>
    <row r="7" spans="1:18" ht="18.75" customHeight="1">
      <c r="A7" s="150" t="s">
        <v>204</v>
      </c>
      <c r="B7" s="119"/>
      <c r="C7" s="119"/>
      <c r="D7" s="119"/>
      <c r="E7" s="119"/>
      <c r="F7" s="120"/>
      <c r="G7" s="134"/>
      <c r="H7" s="121"/>
      <c r="I7" s="121"/>
      <c r="J7" s="121"/>
      <c r="K7" s="121"/>
      <c r="L7" s="121"/>
      <c r="M7" s="56"/>
      <c r="N7" s="56"/>
      <c r="O7" s="135"/>
      <c r="P7" s="23"/>
      <c r="Q7" s="23"/>
      <c r="R7" s="23"/>
    </row>
    <row r="8" spans="1:18" ht="18.75" customHeight="1">
      <c r="A8" s="119"/>
      <c r="B8" s="119"/>
      <c r="C8" s="119"/>
      <c r="D8" s="119"/>
      <c r="E8" s="119"/>
      <c r="F8" s="120"/>
      <c r="G8" s="134"/>
      <c r="H8" s="121"/>
      <c r="I8" s="121"/>
      <c r="J8" s="121"/>
      <c r="K8" s="121"/>
      <c r="L8" s="121"/>
      <c r="M8" s="122"/>
      <c r="N8" s="122"/>
      <c r="O8" s="135"/>
      <c r="P8" s="23"/>
      <c r="Q8" s="23"/>
      <c r="R8" s="23"/>
    </row>
    <row r="9" spans="1:18" ht="18.75" customHeight="1">
      <c r="A9" s="119"/>
      <c r="B9" s="119"/>
      <c r="C9" s="119"/>
      <c r="D9" s="119"/>
      <c r="E9" s="119"/>
      <c r="F9" s="120"/>
      <c r="G9" s="134"/>
      <c r="H9" s="121"/>
      <c r="I9" s="121"/>
      <c r="J9" s="121"/>
      <c r="K9" s="121"/>
      <c r="L9" s="121"/>
      <c r="M9" s="122"/>
      <c r="N9" s="122"/>
      <c r="O9" s="135"/>
      <c r="P9" s="23"/>
      <c r="Q9" s="23"/>
      <c r="R9" s="23"/>
    </row>
    <row r="10" spans="1:18" ht="18.75" customHeight="1">
      <c r="A10" s="119"/>
      <c r="B10" s="119"/>
      <c r="C10" s="119"/>
      <c r="D10" s="119"/>
      <c r="E10" s="119"/>
      <c r="F10" s="120"/>
      <c r="G10" s="134"/>
      <c r="H10" s="121"/>
      <c r="I10" s="121"/>
      <c r="J10" s="121"/>
      <c r="K10" s="121"/>
      <c r="L10" s="121"/>
      <c r="M10" s="122"/>
      <c r="N10" s="122"/>
      <c r="O10" s="135"/>
      <c r="P10" s="23"/>
      <c r="Q10" s="23"/>
      <c r="R10" s="23"/>
    </row>
    <row r="11" spans="1:18" ht="18.75" customHeight="1">
      <c r="A11" s="119"/>
      <c r="B11" s="119"/>
      <c r="C11" s="119"/>
      <c r="D11" s="119"/>
      <c r="E11" s="119"/>
      <c r="F11" s="120"/>
      <c r="G11" s="134"/>
      <c r="H11" s="121"/>
      <c r="I11" s="121"/>
      <c r="J11" s="121"/>
      <c r="K11" s="121"/>
      <c r="L11" s="121"/>
      <c r="M11" s="122"/>
      <c r="N11" s="122"/>
      <c r="O11" s="135"/>
      <c r="P11" s="23"/>
      <c r="Q11" s="23"/>
      <c r="R11" s="23"/>
    </row>
    <row r="12" spans="1:18" ht="18.75" customHeight="1">
      <c r="A12" s="119"/>
      <c r="B12" s="119"/>
      <c r="C12" s="119"/>
      <c r="D12" s="119"/>
      <c r="E12" s="119"/>
      <c r="F12" s="120"/>
      <c r="G12" s="134"/>
      <c r="H12" s="121"/>
      <c r="I12" s="121"/>
      <c r="J12" s="121"/>
      <c r="K12" s="121"/>
      <c r="L12" s="121"/>
      <c r="M12" s="23"/>
      <c r="N12" s="23"/>
      <c r="O12" s="135"/>
      <c r="P12" s="23"/>
      <c r="Q12" s="23"/>
      <c r="R12" s="23"/>
    </row>
    <row r="13" spans="1:18" ht="18.75" customHeight="1">
      <c r="A13" s="119"/>
      <c r="B13" s="119"/>
      <c r="C13" s="119"/>
      <c r="D13" s="119"/>
      <c r="E13" s="119"/>
      <c r="F13" s="120"/>
      <c r="G13" s="134"/>
      <c r="H13" s="121"/>
      <c r="I13" s="121"/>
      <c r="J13" s="121"/>
      <c r="K13" s="121"/>
      <c r="L13" s="121"/>
      <c r="M13" s="23"/>
      <c r="N13" s="69"/>
      <c r="O13" s="135"/>
      <c r="P13" s="23"/>
      <c r="Q13" s="23"/>
      <c r="R13" s="23"/>
    </row>
    <row r="14" spans="1:18" ht="18.75" customHeight="1">
      <c r="A14" s="119"/>
      <c r="B14" s="119"/>
      <c r="C14" s="119"/>
      <c r="D14" s="119"/>
      <c r="E14" s="119"/>
      <c r="F14" s="120"/>
      <c r="G14" s="134"/>
      <c r="H14" s="121"/>
      <c r="I14" s="121"/>
      <c r="J14" s="121"/>
      <c r="K14" s="121"/>
      <c r="L14" s="121"/>
      <c r="M14" s="69"/>
      <c r="N14" s="23"/>
      <c r="O14" s="135"/>
      <c r="P14" s="23"/>
      <c r="Q14" s="23"/>
      <c r="R14" s="23"/>
    </row>
  </sheetData>
  <sheetProtection/>
  <mergeCells count="8">
    <mergeCell ref="A1:R1"/>
    <mergeCell ref="R4:R5"/>
    <mergeCell ref="A4:A5"/>
    <mergeCell ref="B4:C4"/>
    <mergeCell ref="D4:D5"/>
    <mergeCell ref="E4:E5"/>
    <mergeCell ref="F4:F5"/>
    <mergeCell ref="G4:G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B1">
      <selection activeCell="H27" sqref="H27"/>
    </sheetView>
  </sheetViews>
  <sheetFormatPr defaultColWidth="9.33203125" defaultRowHeight="11.25"/>
  <cols>
    <col min="1" max="1" width="14.83203125" style="0" customWidth="1"/>
    <col min="2" max="2" width="6.5" style="0" customWidth="1"/>
    <col min="3" max="3" width="5.83203125" style="0" customWidth="1"/>
    <col min="4" max="4" width="6.5" style="0" customWidth="1"/>
    <col min="5" max="5" width="3.5" style="0" customWidth="1"/>
    <col min="6" max="6" width="6.83203125" style="0" customWidth="1"/>
    <col min="7" max="14" width="8.16015625" style="0" customWidth="1"/>
    <col min="15" max="15" width="8.5" style="0" customWidth="1"/>
    <col min="16" max="16" width="14.66015625" style="0" customWidth="1"/>
  </cols>
  <sheetData>
    <row r="1" spans="1:19" s="144" customFormat="1" ht="22.5">
      <c r="A1" s="192" t="s">
        <v>193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 ht="20.25" customHeight="1">
      <c r="A2" s="136"/>
      <c r="B2" s="112"/>
      <c r="C2" s="113"/>
      <c r="D2" s="113"/>
      <c r="E2" s="113"/>
      <c r="F2" s="113"/>
      <c r="G2" s="113"/>
      <c r="H2" s="113"/>
      <c r="I2" s="113"/>
      <c r="J2" s="113"/>
      <c r="K2" s="113"/>
      <c r="S2" s="113" t="s">
        <v>0</v>
      </c>
    </row>
    <row r="3" spans="1:19" ht="27.75" customHeight="1">
      <c r="A3" s="196" t="s">
        <v>174</v>
      </c>
      <c r="B3" s="171" t="s">
        <v>175</v>
      </c>
      <c r="C3" s="171" t="s">
        <v>176</v>
      </c>
      <c r="D3" s="171" t="s">
        <v>177</v>
      </c>
      <c r="E3" s="171" t="s">
        <v>178</v>
      </c>
      <c r="F3" s="197" t="s">
        <v>116</v>
      </c>
      <c r="G3" s="171"/>
      <c r="H3" s="171"/>
      <c r="I3" s="171"/>
      <c r="J3" s="171"/>
      <c r="K3" s="171"/>
      <c r="L3" s="171"/>
      <c r="M3" s="171"/>
      <c r="N3" s="171"/>
      <c r="O3" s="171"/>
      <c r="P3" s="194"/>
      <c r="Q3" s="194"/>
      <c r="R3" s="198"/>
      <c r="S3" s="171" t="s">
        <v>179</v>
      </c>
    </row>
    <row r="4" spans="1:19" ht="24" customHeight="1">
      <c r="A4" s="171"/>
      <c r="B4" s="171"/>
      <c r="C4" s="171"/>
      <c r="D4" s="171"/>
      <c r="E4" s="171"/>
      <c r="F4" s="193" t="s">
        <v>33</v>
      </c>
      <c r="G4" s="171" t="s">
        <v>180</v>
      </c>
      <c r="H4" s="171"/>
      <c r="I4" s="171"/>
      <c r="J4" s="171"/>
      <c r="K4" s="171"/>
      <c r="L4" s="171"/>
      <c r="M4" s="171"/>
      <c r="N4" s="171"/>
      <c r="O4" s="171" t="s">
        <v>180</v>
      </c>
      <c r="P4" s="171" t="s">
        <v>181</v>
      </c>
      <c r="Q4" s="171" t="s">
        <v>182</v>
      </c>
      <c r="R4" s="195" t="s">
        <v>183</v>
      </c>
      <c r="S4" s="171"/>
    </row>
    <row r="5" spans="1:19" ht="24.75" customHeight="1">
      <c r="A5" s="171"/>
      <c r="B5" s="171"/>
      <c r="C5" s="171"/>
      <c r="D5" s="171"/>
      <c r="E5" s="171"/>
      <c r="F5" s="193"/>
      <c r="G5" s="171" t="s">
        <v>180</v>
      </c>
      <c r="H5" s="171" t="s">
        <v>184</v>
      </c>
      <c r="I5" s="171"/>
      <c r="J5" s="171"/>
      <c r="K5" s="171"/>
      <c r="L5" s="171"/>
      <c r="M5" s="171"/>
      <c r="N5" s="171"/>
      <c r="O5" s="171" t="s">
        <v>185</v>
      </c>
      <c r="P5" s="171"/>
      <c r="Q5" s="171"/>
      <c r="R5" s="195"/>
      <c r="S5" s="171"/>
    </row>
    <row r="6" spans="1:19" ht="92.25" customHeight="1">
      <c r="A6" s="171"/>
      <c r="B6" s="171"/>
      <c r="C6" s="171"/>
      <c r="D6" s="171"/>
      <c r="E6" s="171"/>
      <c r="F6" s="193"/>
      <c r="G6" s="171"/>
      <c r="H6" s="137" t="s">
        <v>48</v>
      </c>
      <c r="I6" s="137" t="s">
        <v>186</v>
      </c>
      <c r="J6" s="137" t="s">
        <v>187</v>
      </c>
      <c r="K6" s="137" t="s">
        <v>188</v>
      </c>
      <c r="L6" s="137" t="s">
        <v>189</v>
      </c>
      <c r="M6" s="137" t="s">
        <v>190</v>
      </c>
      <c r="N6" s="137" t="s">
        <v>191</v>
      </c>
      <c r="O6" s="171"/>
      <c r="P6" s="171"/>
      <c r="Q6" s="194"/>
      <c r="R6" s="195"/>
      <c r="S6" s="171"/>
    </row>
    <row r="7" spans="1:19" ht="12" customHeight="1">
      <c r="A7" s="138" t="s">
        <v>43</v>
      </c>
      <c r="B7" s="138" t="s">
        <v>43</v>
      </c>
      <c r="C7" s="139">
        <v>1</v>
      </c>
      <c r="D7" s="139">
        <v>2</v>
      </c>
      <c r="E7" s="139">
        <v>3</v>
      </c>
      <c r="F7" s="139">
        <v>4</v>
      </c>
      <c r="G7" s="139">
        <v>5</v>
      </c>
      <c r="H7" s="58">
        <v>6</v>
      </c>
      <c r="I7" s="58">
        <v>7</v>
      </c>
      <c r="J7" s="58">
        <v>8</v>
      </c>
      <c r="K7" s="58">
        <v>9</v>
      </c>
      <c r="L7" s="58">
        <v>10</v>
      </c>
      <c r="M7" s="58">
        <v>11</v>
      </c>
      <c r="N7" s="140">
        <v>12</v>
      </c>
      <c r="O7" s="139">
        <v>13</v>
      </c>
      <c r="P7" s="141">
        <v>14</v>
      </c>
      <c r="Q7" s="57">
        <v>15</v>
      </c>
      <c r="R7" s="142">
        <v>16</v>
      </c>
      <c r="S7" s="139">
        <v>17</v>
      </c>
    </row>
    <row r="8" spans="1:19" ht="16.5" customHeight="1">
      <c r="A8" s="150" t="s">
        <v>204</v>
      </c>
      <c r="B8" s="23">
        <v>2020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6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6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16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6.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6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6.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6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6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16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6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16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16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6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ht="16.5" customHeight="1"/>
  </sheetData>
  <sheetProtection/>
  <mergeCells count="16">
    <mergeCell ref="H5:N5"/>
    <mergeCell ref="O5:O6"/>
    <mergeCell ref="E3:E6"/>
    <mergeCell ref="F3:R3"/>
    <mergeCell ref="C3:C6"/>
    <mergeCell ref="D3:D6"/>
    <mergeCell ref="A1:S1"/>
    <mergeCell ref="S3:S6"/>
    <mergeCell ref="F4:F6"/>
    <mergeCell ref="G4:O4"/>
    <mergeCell ref="P4:P6"/>
    <mergeCell ref="Q4:Q6"/>
    <mergeCell ref="R4:R6"/>
    <mergeCell ref="G5:G6"/>
    <mergeCell ref="A3:A6"/>
    <mergeCell ref="B3:B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">
      <selection activeCell="A32" sqref="A32:IV34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5" style="0" customWidth="1"/>
    <col min="8" max="8" width="33" style="0" customWidth="1"/>
  </cols>
  <sheetData>
    <row r="1" ht="12.75" customHeight="1"/>
    <row r="2" spans="1:8" ht="24" customHeight="1">
      <c r="A2" s="53" t="s">
        <v>125</v>
      </c>
      <c r="B2" s="54"/>
      <c r="C2" s="54"/>
      <c r="D2" s="55"/>
      <c r="E2" s="54"/>
      <c r="F2" s="54"/>
      <c r="G2" s="54"/>
      <c r="H2" s="54"/>
    </row>
    <row r="3" spans="1:8" ht="12.75" customHeight="1">
      <c r="A3" s="2" t="s">
        <v>111</v>
      </c>
      <c r="F3" s="2"/>
      <c r="H3" s="83" t="s">
        <v>0</v>
      </c>
    </row>
    <row r="4" spans="1:10" ht="21.75" customHeight="1">
      <c r="A4" s="56" t="s">
        <v>1</v>
      </c>
      <c r="B4" s="57"/>
      <c r="C4" s="159" t="s">
        <v>2</v>
      </c>
      <c r="D4" s="159"/>
      <c r="E4" s="159" t="s">
        <v>2</v>
      </c>
      <c r="F4" s="159"/>
      <c r="G4" s="159"/>
      <c r="H4" s="159"/>
      <c r="I4" s="81"/>
      <c r="J4" s="81"/>
    </row>
    <row r="5" spans="1:10" ht="21.75" customHeight="1">
      <c r="A5" s="56" t="s">
        <v>3</v>
      </c>
      <c r="B5" s="58" t="s">
        <v>126</v>
      </c>
      <c r="C5" s="57" t="s">
        <v>110</v>
      </c>
      <c r="D5" s="123" t="s">
        <v>127</v>
      </c>
      <c r="E5" s="57" t="s">
        <v>5</v>
      </c>
      <c r="F5" s="123" t="s">
        <v>128</v>
      </c>
      <c r="G5" s="57" t="s">
        <v>6</v>
      </c>
      <c r="H5" s="123" t="s">
        <v>128</v>
      </c>
      <c r="I5" s="81"/>
      <c r="J5" s="81"/>
    </row>
    <row r="6" spans="1:10" ht="21.75" customHeight="1">
      <c r="A6" s="59" t="s">
        <v>7</v>
      </c>
      <c r="B6" s="86">
        <v>205143</v>
      </c>
      <c r="C6" s="60" t="s">
        <v>8</v>
      </c>
      <c r="D6" s="85">
        <f>D7+D8</f>
        <v>180143</v>
      </c>
      <c r="E6" s="60" t="s">
        <v>9</v>
      </c>
      <c r="F6" s="85"/>
      <c r="G6" s="60" t="s">
        <v>10</v>
      </c>
      <c r="H6" s="85">
        <v>172744</v>
      </c>
      <c r="I6" s="73"/>
      <c r="J6" s="73"/>
    </row>
    <row r="7" spans="1:10" ht="21.75" customHeight="1">
      <c r="A7" s="59" t="s">
        <v>11</v>
      </c>
      <c r="B7" s="86">
        <v>205143</v>
      </c>
      <c r="C7" s="62" t="s">
        <v>12</v>
      </c>
      <c r="D7" s="85">
        <v>172744</v>
      </c>
      <c r="E7" s="62" t="s">
        <v>13</v>
      </c>
      <c r="F7" s="85"/>
      <c r="G7" s="62" t="s">
        <v>14</v>
      </c>
      <c r="H7" s="85">
        <v>32399</v>
      </c>
      <c r="I7" s="73"/>
      <c r="J7" s="73"/>
    </row>
    <row r="8" spans="1:10" ht="21.75" customHeight="1">
      <c r="A8" s="64" t="s">
        <v>15</v>
      </c>
      <c r="B8" s="86"/>
      <c r="C8" s="62" t="s">
        <v>16</v>
      </c>
      <c r="D8" s="85">
        <v>7399</v>
      </c>
      <c r="E8" s="62" t="s">
        <v>17</v>
      </c>
      <c r="F8" s="85"/>
      <c r="G8" s="62" t="s">
        <v>18</v>
      </c>
      <c r="H8" s="65"/>
      <c r="I8" s="73"/>
      <c r="J8" s="73"/>
    </row>
    <row r="9" spans="1:10" ht="21.75" customHeight="1">
      <c r="A9" s="64" t="s">
        <v>19</v>
      </c>
      <c r="B9" s="86"/>
      <c r="C9" s="62" t="s">
        <v>20</v>
      </c>
      <c r="D9" s="85"/>
      <c r="E9" s="62" t="s">
        <v>21</v>
      </c>
      <c r="F9" s="85"/>
      <c r="G9" s="127" t="s">
        <v>152</v>
      </c>
      <c r="H9" s="63"/>
      <c r="I9" s="73"/>
      <c r="J9" s="73"/>
    </row>
    <row r="10" spans="1:10" ht="21.75" customHeight="1">
      <c r="A10" s="64" t="s">
        <v>159</v>
      </c>
      <c r="B10" s="86"/>
      <c r="C10" s="62" t="s">
        <v>22</v>
      </c>
      <c r="D10" s="85">
        <f>D11</f>
        <v>25000</v>
      </c>
      <c r="E10" s="62" t="s">
        <v>23</v>
      </c>
      <c r="F10" s="84"/>
      <c r="G10" s="127" t="s">
        <v>153</v>
      </c>
      <c r="H10" s="63"/>
      <c r="I10" s="73"/>
      <c r="J10" s="82"/>
    </row>
    <row r="11" spans="1:10" ht="21.75" customHeight="1">
      <c r="A11" s="64" t="s">
        <v>160</v>
      </c>
      <c r="B11" s="86"/>
      <c r="C11" s="62" t="s">
        <v>150</v>
      </c>
      <c r="D11" s="84">
        <v>25000</v>
      </c>
      <c r="E11" s="62" t="s">
        <v>25</v>
      </c>
      <c r="F11" s="86"/>
      <c r="G11" s="127" t="s">
        <v>154</v>
      </c>
      <c r="H11" s="63"/>
      <c r="I11" s="73"/>
      <c r="J11" s="82"/>
    </row>
    <row r="12" spans="1:10" ht="21.75" customHeight="1">
      <c r="A12" s="59" t="s">
        <v>24</v>
      </c>
      <c r="B12" s="87"/>
      <c r="C12" s="62" t="s">
        <v>151</v>
      </c>
      <c r="D12" s="93"/>
      <c r="E12" s="124" t="s">
        <v>133</v>
      </c>
      <c r="F12" s="86"/>
      <c r="G12" s="127" t="s">
        <v>155</v>
      </c>
      <c r="H12" s="63"/>
      <c r="I12" s="73"/>
      <c r="J12" s="73"/>
    </row>
    <row r="13" spans="1:10" ht="21.75" customHeight="1">
      <c r="A13" s="59" t="s">
        <v>26</v>
      </c>
      <c r="B13" s="84"/>
      <c r="C13" s="66"/>
      <c r="D13" s="94"/>
      <c r="E13" s="59" t="s">
        <v>27</v>
      </c>
      <c r="F13" s="86">
        <v>205143</v>
      </c>
      <c r="G13" s="127" t="s">
        <v>156</v>
      </c>
      <c r="H13" s="63"/>
      <c r="I13" s="73"/>
      <c r="J13" s="73"/>
    </row>
    <row r="14" spans="1:10" ht="21.75" customHeight="1">
      <c r="A14" s="59"/>
      <c r="B14" s="86"/>
      <c r="C14" s="67"/>
      <c r="D14" s="91"/>
      <c r="E14" s="124" t="s">
        <v>134</v>
      </c>
      <c r="F14" s="86"/>
      <c r="G14" s="127" t="s">
        <v>157</v>
      </c>
      <c r="H14" s="63"/>
      <c r="I14" s="73"/>
      <c r="J14" s="73"/>
    </row>
    <row r="15" spans="1:10" ht="21.75" customHeight="1">
      <c r="A15" s="67"/>
      <c r="B15" s="88"/>
      <c r="C15" s="67"/>
      <c r="D15" s="91"/>
      <c r="E15" s="124" t="s">
        <v>135</v>
      </c>
      <c r="F15" s="86"/>
      <c r="G15" s="127" t="s">
        <v>158</v>
      </c>
      <c r="H15" s="71"/>
      <c r="I15" s="73"/>
      <c r="J15" s="73"/>
    </row>
    <row r="16" spans="1:10" ht="21.75" customHeight="1">
      <c r="A16" s="69"/>
      <c r="B16" s="88"/>
      <c r="C16" s="67"/>
      <c r="D16" s="88"/>
      <c r="E16" s="124" t="s">
        <v>136</v>
      </c>
      <c r="F16" s="86"/>
      <c r="H16" s="70"/>
      <c r="I16" s="73"/>
      <c r="J16" s="73"/>
    </row>
    <row r="17" spans="1:10" ht="21.75" customHeight="1">
      <c r="A17" s="67"/>
      <c r="B17" s="89"/>
      <c r="C17" s="67"/>
      <c r="D17" s="88"/>
      <c r="E17" s="124" t="s">
        <v>137</v>
      </c>
      <c r="F17" s="86"/>
      <c r="G17" s="66"/>
      <c r="H17" s="70"/>
      <c r="I17" s="73"/>
      <c r="J17" s="73"/>
    </row>
    <row r="18" spans="1:10" ht="21.75" customHeight="1">
      <c r="A18" s="67"/>
      <c r="B18" s="84"/>
      <c r="C18" s="66"/>
      <c r="D18" s="88"/>
      <c r="E18" s="124" t="s">
        <v>138</v>
      </c>
      <c r="F18" s="86"/>
      <c r="G18" s="66"/>
      <c r="H18" s="70"/>
      <c r="I18" s="73"/>
      <c r="J18" s="73"/>
    </row>
    <row r="19" spans="1:10" ht="21.75" customHeight="1">
      <c r="A19" s="59"/>
      <c r="B19" s="90"/>
      <c r="C19" s="67"/>
      <c r="D19" s="88"/>
      <c r="E19" s="124" t="s">
        <v>140</v>
      </c>
      <c r="F19" s="86"/>
      <c r="G19" s="66"/>
      <c r="H19" s="70"/>
      <c r="I19" s="73"/>
      <c r="J19" s="73"/>
    </row>
    <row r="20" spans="1:10" ht="21.75" customHeight="1">
      <c r="A20" s="67"/>
      <c r="B20" s="88"/>
      <c r="C20" s="67"/>
      <c r="D20" s="88"/>
      <c r="E20" s="124" t="s">
        <v>139</v>
      </c>
      <c r="F20" s="86"/>
      <c r="G20" s="66"/>
      <c r="H20" s="70"/>
      <c r="I20" s="73"/>
      <c r="J20" s="82"/>
    </row>
    <row r="21" spans="1:10" ht="21.75" customHeight="1">
      <c r="A21" s="67"/>
      <c r="B21" s="88"/>
      <c r="C21" s="72"/>
      <c r="D21" s="88"/>
      <c r="E21" s="124" t="s">
        <v>141</v>
      </c>
      <c r="F21" s="86"/>
      <c r="G21" s="66"/>
      <c r="H21" s="70"/>
      <c r="I21" s="73"/>
      <c r="J21" s="73"/>
    </row>
    <row r="22" spans="1:10" ht="21.75" customHeight="1">
      <c r="A22" s="67"/>
      <c r="B22" s="88"/>
      <c r="C22" s="72"/>
      <c r="D22" s="91"/>
      <c r="E22" s="124" t="s">
        <v>142</v>
      </c>
      <c r="F22" s="86"/>
      <c r="G22" s="66"/>
      <c r="H22" s="70"/>
      <c r="I22" s="73"/>
      <c r="J22" s="73"/>
    </row>
    <row r="23" spans="1:10" ht="21.75" customHeight="1">
      <c r="A23" s="72"/>
      <c r="B23" s="88"/>
      <c r="C23" s="72"/>
      <c r="D23" s="88"/>
      <c r="E23" s="124" t="s">
        <v>143</v>
      </c>
      <c r="F23" s="86"/>
      <c r="G23" s="74"/>
      <c r="H23" s="70"/>
      <c r="I23" s="73"/>
      <c r="J23" s="73"/>
    </row>
    <row r="24" spans="1:10" ht="21.75" customHeight="1">
      <c r="A24" s="72"/>
      <c r="B24" s="88"/>
      <c r="C24" s="67"/>
      <c r="D24" s="88"/>
      <c r="E24" s="124" t="s">
        <v>144</v>
      </c>
      <c r="F24" s="86"/>
      <c r="G24" s="74"/>
      <c r="H24" s="68"/>
      <c r="I24" s="73"/>
      <c r="J24" s="73"/>
    </row>
    <row r="25" spans="1:10" ht="21.75" customHeight="1">
      <c r="A25" s="72"/>
      <c r="B25" s="88"/>
      <c r="C25" s="67"/>
      <c r="D25" s="91"/>
      <c r="E25" s="124" t="s">
        <v>145</v>
      </c>
      <c r="F25" s="87"/>
      <c r="G25" s="74"/>
      <c r="H25" s="70"/>
      <c r="I25" s="73"/>
      <c r="J25" s="73"/>
    </row>
    <row r="26" spans="1:8" ht="21.75" customHeight="1">
      <c r="A26" s="72"/>
      <c r="B26" s="91"/>
      <c r="C26" s="2"/>
      <c r="D26" s="88"/>
      <c r="E26" s="126" t="s">
        <v>146</v>
      </c>
      <c r="F26" s="85"/>
      <c r="G26" s="74"/>
      <c r="H26" s="70"/>
    </row>
    <row r="27" spans="1:8" ht="21.75" customHeight="1">
      <c r="A27" s="23"/>
      <c r="B27" s="91"/>
      <c r="C27" s="69"/>
      <c r="D27" s="88"/>
      <c r="E27" s="75" t="s">
        <v>28</v>
      </c>
      <c r="F27" s="85"/>
      <c r="G27" s="74"/>
      <c r="H27" s="70"/>
    </row>
    <row r="28" spans="1:8" ht="21.75" customHeight="1">
      <c r="A28" s="23"/>
      <c r="B28" s="91"/>
      <c r="C28" s="69"/>
      <c r="D28" s="88"/>
      <c r="E28" s="124" t="s">
        <v>147</v>
      </c>
      <c r="F28" s="85"/>
      <c r="G28" s="74"/>
      <c r="H28" s="77"/>
    </row>
    <row r="29" spans="1:8" ht="21.75" customHeight="1">
      <c r="A29" s="23"/>
      <c r="B29" s="92"/>
      <c r="C29" s="69"/>
      <c r="D29" s="88"/>
      <c r="E29" s="124" t="s">
        <v>148</v>
      </c>
      <c r="F29" s="85"/>
      <c r="G29" s="74"/>
      <c r="H29" s="77"/>
    </row>
    <row r="30" spans="1:8" ht="21.75" customHeight="1">
      <c r="A30" s="23"/>
      <c r="B30" s="84"/>
      <c r="C30" s="74"/>
      <c r="D30" s="88"/>
      <c r="E30" s="125" t="s">
        <v>149</v>
      </c>
      <c r="F30" s="84"/>
      <c r="G30" s="69"/>
      <c r="H30" s="70"/>
    </row>
    <row r="31" spans="1:8" ht="21.75" customHeight="1">
      <c r="A31" s="78" t="s">
        <v>29</v>
      </c>
      <c r="B31" s="86">
        <v>205143</v>
      </c>
      <c r="C31" s="79" t="s">
        <v>30</v>
      </c>
      <c r="D31" s="86">
        <v>205143</v>
      </c>
      <c r="E31" s="80" t="s">
        <v>30</v>
      </c>
      <c r="F31" s="86">
        <v>205143</v>
      </c>
      <c r="G31" s="80" t="s">
        <v>161</v>
      </c>
      <c r="H31" s="86">
        <v>205143</v>
      </c>
    </row>
  </sheetData>
  <sheetProtection/>
  <mergeCells count="2">
    <mergeCell ref="C4:D4"/>
    <mergeCell ref="E4:H4"/>
  </mergeCells>
  <printOptions horizontalCentered="1" verticalCentered="1"/>
  <pageMargins left="0.4724409448818898" right="0.5118110236220472" top="0.5905511811023623" bottom="0.6299212598425197" header="0.5118110236220472" footer="0.5118110236220472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showGridLines="0" zoomScalePageLayoutView="0" workbookViewId="0" topLeftCell="A1">
      <selection activeCell="B25" sqref="B25"/>
    </sheetView>
  </sheetViews>
  <sheetFormatPr defaultColWidth="25" defaultRowHeight="11.25"/>
  <cols>
    <col min="1" max="1" width="38.5" style="0" customWidth="1"/>
    <col min="2" max="2" width="36" style="0" customWidth="1"/>
  </cols>
  <sheetData>
    <row r="1" ht="12.75" customHeight="1"/>
    <row r="2" spans="1:2" ht="24" customHeight="1">
      <c r="A2" s="53" t="s">
        <v>129</v>
      </c>
      <c r="B2" s="54"/>
    </row>
    <row r="3" spans="1:2" ht="12.75" customHeight="1">
      <c r="A3" s="2" t="s">
        <v>111</v>
      </c>
      <c r="B3" s="83" t="s">
        <v>109</v>
      </c>
    </row>
    <row r="4" spans="1:4" ht="21.75" customHeight="1">
      <c r="A4" s="56" t="s">
        <v>1</v>
      </c>
      <c r="B4" s="57"/>
      <c r="C4" s="81"/>
      <c r="D4" s="81"/>
    </row>
    <row r="5" spans="1:4" ht="21.75" customHeight="1">
      <c r="A5" s="56" t="s">
        <v>3</v>
      </c>
      <c r="B5" s="123" t="s">
        <v>127</v>
      </c>
      <c r="C5" s="81"/>
      <c r="D5" s="81"/>
    </row>
    <row r="6" spans="1:4" ht="21.75" customHeight="1">
      <c r="A6" s="59" t="s">
        <v>7</v>
      </c>
      <c r="B6" s="84">
        <v>205143</v>
      </c>
      <c r="C6" s="73"/>
      <c r="D6" s="73"/>
    </row>
    <row r="7" spans="1:4" ht="21.75" customHeight="1">
      <c r="A7" s="59" t="s">
        <v>11</v>
      </c>
      <c r="B7" s="84">
        <v>205143</v>
      </c>
      <c r="C7" s="73"/>
      <c r="D7" s="73"/>
    </row>
    <row r="8" spans="1:4" ht="21.75" customHeight="1">
      <c r="A8" s="64" t="s">
        <v>15</v>
      </c>
      <c r="B8" s="84"/>
      <c r="C8" s="73"/>
      <c r="D8" s="73"/>
    </row>
    <row r="9" spans="1:4" ht="21.75" customHeight="1">
      <c r="A9" s="64" t="s">
        <v>19</v>
      </c>
      <c r="B9" s="84"/>
      <c r="C9" s="73"/>
      <c r="D9" s="73"/>
    </row>
    <row r="10" spans="1:4" ht="21.75" customHeight="1">
      <c r="A10" s="64" t="s">
        <v>159</v>
      </c>
      <c r="B10" s="84"/>
      <c r="C10" s="73"/>
      <c r="D10" s="82"/>
    </row>
    <row r="11" spans="1:4" ht="21.75" customHeight="1">
      <c r="A11" s="64" t="s">
        <v>160</v>
      </c>
      <c r="B11" s="84"/>
      <c r="C11" s="73"/>
      <c r="D11" s="82"/>
    </row>
    <row r="12" spans="1:4" ht="21.75" customHeight="1">
      <c r="A12" s="59" t="s">
        <v>24</v>
      </c>
      <c r="B12" s="84"/>
      <c r="C12" s="73"/>
      <c r="D12" s="73"/>
    </row>
    <row r="13" spans="1:4" ht="21.75" customHeight="1">
      <c r="A13" s="59" t="s">
        <v>26</v>
      </c>
      <c r="B13" s="84"/>
      <c r="C13" s="73"/>
      <c r="D13" s="73"/>
    </row>
    <row r="14" spans="1:4" ht="21.75" customHeight="1">
      <c r="A14" s="67"/>
      <c r="B14" s="84"/>
      <c r="C14" s="73"/>
      <c r="D14" s="73"/>
    </row>
    <row r="15" spans="1:4" ht="21.75" customHeight="1">
      <c r="A15" s="69"/>
      <c r="B15" s="88"/>
      <c r="C15" s="73"/>
      <c r="D15" s="73"/>
    </row>
    <row r="16" spans="1:4" ht="21.75" customHeight="1">
      <c r="A16" s="67"/>
      <c r="B16" s="88"/>
      <c r="C16" s="73"/>
      <c r="D16" s="73"/>
    </row>
    <row r="17" spans="1:4" ht="21.75" customHeight="1">
      <c r="A17" s="67"/>
      <c r="B17" s="88"/>
      <c r="C17" s="73"/>
      <c r="D17" s="73"/>
    </row>
    <row r="18" spans="1:4" ht="21.75" customHeight="1">
      <c r="A18" s="67"/>
      <c r="B18" s="88"/>
      <c r="C18" s="73"/>
      <c r="D18" s="73"/>
    </row>
    <row r="19" spans="1:4" ht="21.75" customHeight="1">
      <c r="A19" s="72"/>
      <c r="B19" s="88"/>
      <c r="C19" s="73"/>
      <c r="D19" s="73"/>
    </row>
    <row r="20" spans="1:4" ht="21.75" customHeight="1">
      <c r="A20" s="72"/>
      <c r="B20" s="88"/>
      <c r="C20" s="73"/>
      <c r="D20" s="73"/>
    </row>
    <row r="21" spans="1:4" ht="21.75" customHeight="1">
      <c r="A21" s="72"/>
      <c r="B21" s="88"/>
      <c r="C21" s="73"/>
      <c r="D21" s="73"/>
    </row>
    <row r="22" spans="1:4" ht="21.75" customHeight="1">
      <c r="A22" s="72"/>
      <c r="B22" s="88"/>
      <c r="C22" s="73"/>
      <c r="D22" s="73"/>
    </row>
    <row r="23" spans="1:2" ht="21.75" customHeight="1">
      <c r="A23" s="23"/>
      <c r="B23" s="91"/>
    </row>
    <row r="24" spans="1:2" ht="21.75" customHeight="1">
      <c r="A24" s="23"/>
      <c r="B24" s="91"/>
    </row>
    <row r="25" spans="1:2" ht="21.75" customHeight="1">
      <c r="A25" s="23"/>
      <c r="B25" s="91"/>
    </row>
    <row r="26" spans="1:2" ht="21.75" customHeight="1">
      <c r="A26" s="23"/>
      <c r="B26" s="91"/>
    </row>
    <row r="27" spans="1:2" ht="21.75" customHeight="1">
      <c r="A27" s="76"/>
      <c r="B27" s="84"/>
    </row>
    <row r="28" spans="1:2" ht="21.75" customHeight="1">
      <c r="A28" s="76"/>
      <c r="B28" s="84"/>
    </row>
    <row r="29" spans="1:2" ht="21.75" customHeight="1">
      <c r="A29" s="76"/>
      <c r="B29" s="84"/>
    </row>
    <row r="30" spans="1:2" ht="21.75" customHeight="1">
      <c r="A30" s="23"/>
      <c r="B30" s="88"/>
    </row>
    <row r="31" spans="1:2" ht="21.75" customHeight="1">
      <c r="A31" s="78" t="s">
        <v>29</v>
      </c>
      <c r="B31" s="84">
        <v>205143</v>
      </c>
    </row>
    <row r="32" ht="12.75" customHeight="1"/>
  </sheetData>
  <sheetProtection/>
  <printOptions horizontalCentered="1" verticalCentered="1"/>
  <pageMargins left="0.4724409448818898" right="0.5118110236220472" top="0.5905511811023623" bottom="0.6299212598425197" header="0.5118110236220472" footer="0.5118110236220472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F34" sqref="F34"/>
    </sheetView>
  </sheetViews>
  <sheetFormatPr defaultColWidth="25" defaultRowHeight="11.25"/>
  <cols>
    <col min="1" max="1" width="25" style="0" customWidth="1"/>
    <col min="2" max="2" width="29" style="0" customWidth="1"/>
    <col min="3" max="3" width="32.16015625" style="0" customWidth="1"/>
    <col min="4" max="4" width="25" style="0" customWidth="1"/>
    <col min="5" max="5" width="26.33203125" style="0" customWidth="1"/>
  </cols>
  <sheetData>
    <row r="1" spans="1:6" s="110" customFormat="1" ht="32.25" customHeight="1">
      <c r="A1" s="164" t="s">
        <v>130</v>
      </c>
      <c r="B1" s="164"/>
      <c r="C1" s="164"/>
      <c r="D1" s="164"/>
      <c r="E1" s="164"/>
      <c r="F1" s="164"/>
    </row>
    <row r="2" spans="1:6" ht="24" customHeight="1">
      <c r="A2" t="s">
        <v>111</v>
      </c>
      <c r="D2" s="2"/>
      <c r="F2" s="83" t="s">
        <v>0</v>
      </c>
    </row>
    <row r="3" spans="1:6" ht="12.75" customHeight="1">
      <c r="A3" s="159" t="s">
        <v>2</v>
      </c>
      <c r="B3" s="159"/>
      <c r="C3" s="159" t="s">
        <v>2</v>
      </c>
      <c r="D3" s="159"/>
      <c r="E3" s="159"/>
      <c r="F3" s="159"/>
    </row>
    <row r="4" spans="1:6" ht="21.75" customHeight="1">
      <c r="A4" s="57" t="s">
        <v>110</v>
      </c>
      <c r="B4" s="123" t="s">
        <v>128</v>
      </c>
      <c r="C4" s="57" t="s">
        <v>5</v>
      </c>
      <c r="D4" s="123" t="s">
        <v>128</v>
      </c>
      <c r="E4" s="57" t="s">
        <v>6</v>
      </c>
      <c r="F4" s="123" t="s">
        <v>128</v>
      </c>
    </row>
    <row r="5" spans="1:6" ht="21.75" customHeight="1">
      <c r="A5" s="60" t="s">
        <v>8</v>
      </c>
      <c r="B5" s="85">
        <f>B6+B7</f>
        <v>180143</v>
      </c>
      <c r="C5" s="60" t="s">
        <v>9</v>
      </c>
      <c r="D5" s="85"/>
      <c r="E5" s="60" t="s">
        <v>10</v>
      </c>
      <c r="F5" s="85">
        <v>172744</v>
      </c>
    </row>
    <row r="6" spans="1:6" ht="21.75" customHeight="1">
      <c r="A6" s="62" t="s">
        <v>12</v>
      </c>
      <c r="B6" s="85">
        <v>172744</v>
      </c>
      <c r="C6" s="62" t="s">
        <v>13</v>
      </c>
      <c r="D6" s="85"/>
      <c r="E6" s="62" t="s">
        <v>14</v>
      </c>
      <c r="F6" s="85">
        <v>32399</v>
      </c>
    </row>
    <row r="7" spans="1:6" ht="21.75" customHeight="1">
      <c r="A7" s="62" t="s">
        <v>16</v>
      </c>
      <c r="B7" s="85">
        <v>7399</v>
      </c>
      <c r="C7" s="62" t="s">
        <v>17</v>
      </c>
      <c r="D7" s="85"/>
      <c r="E7" s="62" t="s">
        <v>18</v>
      </c>
      <c r="F7" s="65"/>
    </row>
    <row r="8" spans="1:6" ht="21.75" customHeight="1">
      <c r="A8" s="62" t="s">
        <v>20</v>
      </c>
      <c r="B8" s="85"/>
      <c r="C8" s="62" t="s">
        <v>21</v>
      </c>
      <c r="D8" s="85"/>
      <c r="E8" s="127" t="s">
        <v>152</v>
      </c>
      <c r="F8" s="63"/>
    </row>
    <row r="9" spans="1:6" ht="21.75" customHeight="1">
      <c r="A9" s="62" t="s">
        <v>22</v>
      </c>
      <c r="B9" s="85">
        <f>B10+B11</f>
        <v>25000</v>
      </c>
      <c r="C9" s="62" t="s">
        <v>23</v>
      </c>
      <c r="D9" s="84"/>
      <c r="E9" s="127" t="s">
        <v>153</v>
      </c>
      <c r="F9" s="63"/>
    </row>
    <row r="10" spans="1:6" ht="21.75" customHeight="1">
      <c r="A10" s="62" t="s">
        <v>150</v>
      </c>
      <c r="B10" s="84">
        <v>25000</v>
      </c>
      <c r="C10" s="62" t="s">
        <v>25</v>
      </c>
      <c r="D10" s="86"/>
      <c r="E10" s="127" t="s">
        <v>154</v>
      </c>
      <c r="F10" s="63"/>
    </row>
    <row r="11" spans="1:6" ht="21.75" customHeight="1">
      <c r="A11" s="62" t="s">
        <v>151</v>
      </c>
      <c r="B11" s="93"/>
      <c r="C11" s="124" t="s">
        <v>133</v>
      </c>
      <c r="D11" s="86"/>
      <c r="E11" s="127" t="s">
        <v>155</v>
      </c>
      <c r="F11" s="63"/>
    </row>
    <row r="12" spans="1:6" ht="21.75" customHeight="1">
      <c r="A12" s="66"/>
      <c r="B12" s="94"/>
      <c r="C12" s="59" t="s">
        <v>27</v>
      </c>
      <c r="D12" s="86">
        <v>205143</v>
      </c>
      <c r="E12" s="127" t="s">
        <v>156</v>
      </c>
      <c r="F12" s="63"/>
    </row>
    <row r="13" spans="1:6" ht="21.75" customHeight="1">
      <c r="A13" s="67"/>
      <c r="B13" s="91"/>
      <c r="C13" s="124" t="s">
        <v>134</v>
      </c>
      <c r="D13" s="86"/>
      <c r="E13" s="127" t="s">
        <v>157</v>
      </c>
      <c r="F13" s="63"/>
    </row>
    <row r="14" spans="1:6" ht="21.75" customHeight="1">
      <c r="A14" s="67"/>
      <c r="B14" s="91"/>
      <c r="C14" s="124" t="s">
        <v>135</v>
      </c>
      <c r="D14" s="86"/>
      <c r="E14" s="127" t="s">
        <v>158</v>
      </c>
      <c r="F14" s="71"/>
    </row>
    <row r="15" spans="1:6" ht="21.75" customHeight="1">
      <c r="A15" s="67"/>
      <c r="B15" s="88"/>
      <c r="C15" s="124" t="s">
        <v>136</v>
      </c>
      <c r="D15" s="86"/>
      <c r="F15" s="70"/>
    </row>
    <row r="16" spans="1:6" ht="21.75" customHeight="1">
      <c r="A16" s="67"/>
      <c r="B16" s="88"/>
      <c r="C16" s="124" t="s">
        <v>137</v>
      </c>
      <c r="D16" s="86"/>
      <c r="E16" s="66"/>
      <c r="F16" s="70"/>
    </row>
    <row r="17" spans="1:6" ht="21.75" customHeight="1">
      <c r="A17" s="66"/>
      <c r="B17" s="88"/>
      <c r="C17" s="124" t="s">
        <v>138</v>
      </c>
      <c r="D17" s="86"/>
      <c r="E17" s="66"/>
      <c r="F17" s="70"/>
    </row>
    <row r="18" spans="1:6" ht="21.75" customHeight="1">
      <c r="A18" s="67"/>
      <c r="B18" s="88"/>
      <c r="C18" s="124" t="s">
        <v>140</v>
      </c>
      <c r="D18" s="86"/>
      <c r="E18" s="66"/>
      <c r="F18" s="70"/>
    </row>
    <row r="19" spans="1:6" ht="21.75" customHeight="1">
      <c r="A19" s="67"/>
      <c r="B19" s="88"/>
      <c r="C19" s="124" t="s">
        <v>139</v>
      </c>
      <c r="D19" s="86"/>
      <c r="E19" s="66"/>
      <c r="F19" s="70"/>
    </row>
    <row r="20" spans="1:6" ht="21.75" customHeight="1">
      <c r="A20" s="72"/>
      <c r="B20" s="88"/>
      <c r="C20" s="124" t="s">
        <v>141</v>
      </c>
      <c r="D20" s="86"/>
      <c r="E20" s="66"/>
      <c r="F20" s="70"/>
    </row>
    <row r="21" spans="1:6" ht="21.75" customHeight="1">
      <c r="A21" s="72"/>
      <c r="B21" s="91"/>
      <c r="C21" s="124" t="s">
        <v>142</v>
      </c>
      <c r="D21" s="86"/>
      <c r="E21" s="66"/>
      <c r="F21" s="70"/>
    </row>
    <row r="22" spans="1:6" ht="21.75" customHeight="1">
      <c r="A22" s="72"/>
      <c r="B22" s="88"/>
      <c r="C22" s="124" t="s">
        <v>143</v>
      </c>
      <c r="D22" s="86"/>
      <c r="E22" s="74"/>
      <c r="F22" s="70"/>
    </row>
    <row r="23" spans="1:6" ht="21.75" customHeight="1">
      <c r="A23" s="67"/>
      <c r="B23" s="88"/>
      <c r="C23" s="124" t="s">
        <v>144</v>
      </c>
      <c r="D23" s="86"/>
      <c r="E23" s="74"/>
      <c r="F23" s="68"/>
    </row>
    <row r="24" spans="1:6" ht="21.75" customHeight="1">
      <c r="A24" s="67"/>
      <c r="B24" s="91"/>
      <c r="C24" s="124" t="s">
        <v>145</v>
      </c>
      <c r="D24" s="87"/>
      <c r="E24" s="74"/>
      <c r="F24" s="70"/>
    </row>
    <row r="25" spans="1:6" ht="21.75" customHeight="1">
      <c r="A25" s="2"/>
      <c r="B25" s="88"/>
      <c r="C25" s="126" t="s">
        <v>146</v>
      </c>
      <c r="D25" s="85"/>
      <c r="E25" s="74"/>
      <c r="F25" s="70"/>
    </row>
    <row r="26" spans="1:6" ht="21.75" customHeight="1">
      <c r="A26" s="69"/>
      <c r="B26" s="88"/>
      <c r="C26" s="75" t="s">
        <v>28</v>
      </c>
      <c r="D26" s="85"/>
      <c r="E26" s="74"/>
      <c r="F26" s="70"/>
    </row>
    <row r="27" spans="1:6" ht="21.75" customHeight="1">
      <c r="A27" s="69"/>
      <c r="B27" s="88"/>
      <c r="C27" s="124" t="s">
        <v>147</v>
      </c>
      <c r="D27" s="85"/>
      <c r="E27" s="74"/>
      <c r="F27" s="77"/>
    </row>
    <row r="28" spans="1:6" ht="21.75" customHeight="1">
      <c r="A28" s="69"/>
      <c r="B28" s="88"/>
      <c r="C28" s="124" t="s">
        <v>148</v>
      </c>
      <c r="D28" s="85"/>
      <c r="E28" s="74"/>
      <c r="F28" s="77"/>
    </row>
    <row r="29" spans="1:6" ht="21.75" customHeight="1">
      <c r="A29" s="74"/>
      <c r="B29" s="88"/>
      <c r="C29" s="125" t="s">
        <v>149</v>
      </c>
      <c r="D29" s="84"/>
      <c r="E29" s="69"/>
      <c r="F29" s="70"/>
    </row>
    <row r="30" spans="1:6" ht="17.25" customHeight="1">
      <c r="A30" s="79" t="s">
        <v>30</v>
      </c>
      <c r="B30" s="84">
        <v>205143</v>
      </c>
      <c r="C30" s="80" t="s">
        <v>30</v>
      </c>
      <c r="D30" s="86">
        <v>205143</v>
      </c>
      <c r="E30" s="80" t="s">
        <v>161</v>
      </c>
      <c r="F30" s="86">
        <v>205143</v>
      </c>
    </row>
    <row r="31" ht="21.75" customHeight="1"/>
    <row r="32" ht="12.75" customHeight="1"/>
  </sheetData>
  <sheetProtection/>
  <mergeCells count="3">
    <mergeCell ref="A3:B3"/>
    <mergeCell ref="C3:F3"/>
    <mergeCell ref="A1:F1"/>
  </mergeCells>
  <printOptions horizontalCentered="1" verticalCentered="1"/>
  <pageMargins left="0.4724409448818898" right="0.5118110236220472" top="0.5905511811023623" bottom="0.6299212598425197" header="0.5118110236220472" footer="0.5118110236220472"/>
  <pageSetup blackAndWhite="1"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zoomScalePageLayoutView="0" workbookViewId="0" topLeftCell="A10">
      <selection activeCell="C14" sqref="C14"/>
    </sheetView>
  </sheetViews>
  <sheetFormatPr defaultColWidth="25" defaultRowHeight="11.25"/>
  <cols>
    <col min="1" max="1" width="29" style="0" customWidth="1"/>
    <col min="2" max="4" width="25" style="0" customWidth="1"/>
    <col min="5" max="5" width="29" style="0" customWidth="1"/>
    <col min="6" max="6" width="34" style="0" customWidth="1"/>
    <col min="7" max="7" width="26.5" style="0" customWidth="1"/>
    <col min="8" max="8" width="33" style="0" customWidth="1"/>
  </cols>
  <sheetData>
    <row r="1" ht="12.75" customHeight="1"/>
    <row r="2" spans="1:8" ht="24" customHeight="1">
      <c r="A2" s="53" t="s">
        <v>132</v>
      </c>
      <c r="B2" s="54"/>
      <c r="C2" s="54"/>
      <c r="D2" s="55"/>
      <c r="E2" s="54"/>
      <c r="F2" s="54"/>
      <c r="G2" s="54"/>
      <c r="H2" s="54"/>
    </row>
    <row r="3" spans="1:8" ht="12.75" customHeight="1">
      <c r="A3" s="2" t="s">
        <v>111</v>
      </c>
      <c r="F3" s="2"/>
      <c r="H3" s="83" t="s">
        <v>0</v>
      </c>
    </row>
    <row r="4" spans="1:10" ht="21.75" customHeight="1">
      <c r="A4" s="56" t="s">
        <v>1</v>
      </c>
      <c r="B4" s="57"/>
      <c r="C4" s="159" t="s">
        <v>2</v>
      </c>
      <c r="D4" s="159"/>
      <c r="E4" s="159" t="s">
        <v>2</v>
      </c>
      <c r="F4" s="159"/>
      <c r="G4" s="159"/>
      <c r="H4" s="159"/>
      <c r="I4" s="81"/>
      <c r="J4" s="81"/>
    </row>
    <row r="5" spans="1:10" ht="21.75" customHeight="1">
      <c r="A5" s="56" t="s">
        <v>3</v>
      </c>
      <c r="B5" s="123" t="s">
        <v>131</v>
      </c>
      <c r="C5" s="57" t="s">
        <v>4</v>
      </c>
      <c r="D5" s="123" t="s">
        <v>128</v>
      </c>
      <c r="E5" s="57" t="s">
        <v>5</v>
      </c>
      <c r="F5" s="123" t="s">
        <v>128</v>
      </c>
      <c r="G5" s="57" t="s">
        <v>6</v>
      </c>
      <c r="H5" s="123" t="s">
        <v>128</v>
      </c>
      <c r="I5" s="81"/>
      <c r="J5" s="81"/>
    </row>
    <row r="6" spans="1:10" ht="21.75" customHeight="1">
      <c r="A6" s="59" t="s">
        <v>7</v>
      </c>
      <c r="B6" s="86">
        <f>B7</f>
        <v>205143</v>
      </c>
      <c r="C6" s="60" t="s">
        <v>8</v>
      </c>
      <c r="D6" s="85">
        <f>D7+D8</f>
        <v>180143</v>
      </c>
      <c r="E6" s="60" t="s">
        <v>9</v>
      </c>
      <c r="F6" s="85"/>
      <c r="G6" s="60" t="s">
        <v>10</v>
      </c>
      <c r="H6" s="61">
        <v>172744</v>
      </c>
      <c r="I6" s="73"/>
      <c r="J6" s="73"/>
    </row>
    <row r="7" spans="1:10" ht="21.75" customHeight="1">
      <c r="A7" s="59" t="s">
        <v>11</v>
      </c>
      <c r="B7" s="86">
        <v>205143</v>
      </c>
      <c r="C7" s="62" t="s">
        <v>12</v>
      </c>
      <c r="D7" s="85">
        <v>172744</v>
      </c>
      <c r="E7" s="62" t="s">
        <v>13</v>
      </c>
      <c r="F7" s="85"/>
      <c r="G7" s="62" t="s">
        <v>14</v>
      </c>
      <c r="H7" s="63">
        <v>32399</v>
      </c>
      <c r="I7" s="73"/>
      <c r="J7" s="73"/>
    </row>
    <row r="8" spans="1:10" ht="21.75" customHeight="1">
      <c r="A8" s="64" t="s">
        <v>15</v>
      </c>
      <c r="B8" s="86"/>
      <c r="C8" s="62" t="s">
        <v>16</v>
      </c>
      <c r="D8" s="85">
        <v>7399</v>
      </c>
      <c r="E8" s="62" t="s">
        <v>17</v>
      </c>
      <c r="F8" s="85"/>
      <c r="G8" s="62" t="s">
        <v>18</v>
      </c>
      <c r="H8" s="65"/>
      <c r="I8" s="73"/>
      <c r="J8" s="73"/>
    </row>
    <row r="9" spans="1:10" ht="21.75" customHeight="1">
      <c r="A9" s="64" t="s">
        <v>19</v>
      </c>
      <c r="B9" s="86"/>
      <c r="C9" s="62" t="s">
        <v>20</v>
      </c>
      <c r="D9" s="85"/>
      <c r="E9" s="62" t="s">
        <v>21</v>
      </c>
      <c r="F9" s="85"/>
      <c r="G9" s="127" t="s">
        <v>152</v>
      </c>
      <c r="H9" s="63"/>
      <c r="I9" s="73"/>
      <c r="J9" s="73"/>
    </row>
    <row r="10" spans="1:10" ht="21.75" customHeight="1">
      <c r="A10" s="64" t="s">
        <v>159</v>
      </c>
      <c r="B10" s="86"/>
      <c r="C10" s="62" t="s">
        <v>22</v>
      </c>
      <c r="D10" s="85">
        <f>D11</f>
        <v>25000</v>
      </c>
      <c r="E10" s="62" t="s">
        <v>23</v>
      </c>
      <c r="F10" s="84"/>
      <c r="G10" s="127" t="s">
        <v>153</v>
      </c>
      <c r="H10" s="63"/>
      <c r="I10" s="73"/>
      <c r="J10" s="82"/>
    </row>
    <row r="11" spans="1:10" ht="21.75" customHeight="1">
      <c r="A11" s="64" t="s">
        <v>160</v>
      </c>
      <c r="B11" s="86"/>
      <c r="C11" s="62" t="s">
        <v>150</v>
      </c>
      <c r="D11" s="84">
        <v>25000</v>
      </c>
      <c r="E11" s="62" t="s">
        <v>25</v>
      </c>
      <c r="F11" s="86"/>
      <c r="G11" s="127" t="s">
        <v>154</v>
      </c>
      <c r="H11" s="63"/>
      <c r="I11" s="73"/>
      <c r="J11" s="82"/>
    </row>
    <row r="12" spans="1:10" ht="21.75" customHeight="1">
      <c r="A12" s="59" t="s">
        <v>24</v>
      </c>
      <c r="B12" s="87"/>
      <c r="C12" s="62" t="s">
        <v>151</v>
      </c>
      <c r="D12" s="93"/>
      <c r="E12" s="124" t="s">
        <v>133</v>
      </c>
      <c r="F12" s="86"/>
      <c r="G12" s="127" t="s">
        <v>155</v>
      </c>
      <c r="H12" s="63"/>
      <c r="I12" s="73"/>
      <c r="J12" s="73"/>
    </row>
    <row r="13" spans="1:10" ht="21.75" customHeight="1">
      <c r="A13" s="59" t="s">
        <v>26</v>
      </c>
      <c r="B13" s="84"/>
      <c r="C13" s="66"/>
      <c r="D13" s="94"/>
      <c r="E13" s="59" t="s">
        <v>27</v>
      </c>
      <c r="F13" s="86">
        <v>205143</v>
      </c>
      <c r="G13" s="127" t="s">
        <v>156</v>
      </c>
      <c r="H13" s="63"/>
      <c r="I13" s="73"/>
      <c r="J13" s="73"/>
    </row>
    <row r="14" spans="1:10" ht="21.75" customHeight="1">
      <c r="A14" s="59"/>
      <c r="B14" s="86"/>
      <c r="C14" s="67"/>
      <c r="D14" s="91"/>
      <c r="E14" s="124" t="s">
        <v>134</v>
      </c>
      <c r="F14" s="86"/>
      <c r="G14" s="127" t="s">
        <v>157</v>
      </c>
      <c r="H14" s="63"/>
      <c r="I14" s="73"/>
      <c r="J14" s="73"/>
    </row>
    <row r="15" spans="1:10" ht="21.75" customHeight="1">
      <c r="A15" s="67"/>
      <c r="B15" s="88"/>
      <c r="C15" s="67"/>
      <c r="D15" s="91"/>
      <c r="E15" s="124" t="s">
        <v>135</v>
      </c>
      <c r="F15" s="86"/>
      <c r="G15" s="127" t="s">
        <v>158</v>
      </c>
      <c r="H15" s="71"/>
      <c r="I15" s="73"/>
      <c r="J15" s="73"/>
    </row>
    <row r="16" spans="1:10" ht="21.75" customHeight="1">
      <c r="A16" s="69"/>
      <c r="B16" s="88"/>
      <c r="C16" s="67"/>
      <c r="D16" s="88"/>
      <c r="E16" s="124" t="s">
        <v>136</v>
      </c>
      <c r="F16" s="86"/>
      <c r="H16" s="70"/>
      <c r="I16" s="73"/>
      <c r="J16" s="73"/>
    </row>
    <row r="17" spans="1:10" ht="21.75" customHeight="1">
      <c r="A17" s="67"/>
      <c r="B17" s="89"/>
      <c r="C17" s="67"/>
      <c r="D17" s="88"/>
      <c r="E17" s="124" t="s">
        <v>137</v>
      </c>
      <c r="F17" s="86"/>
      <c r="G17" s="66"/>
      <c r="H17" s="70"/>
      <c r="I17" s="73"/>
      <c r="J17" s="73"/>
    </row>
    <row r="18" spans="1:10" ht="21.75" customHeight="1">
      <c r="A18" s="67"/>
      <c r="B18" s="84"/>
      <c r="C18" s="66"/>
      <c r="D18" s="88"/>
      <c r="E18" s="124" t="s">
        <v>138</v>
      </c>
      <c r="F18" s="86"/>
      <c r="G18" s="66"/>
      <c r="H18" s="70"/>
      <c r="I18" s="73"/>
      <c r="J18" s="73"/>
    </row>
    <row r="19" spans="1:10" ht="21.75" customHeight="1">
      <c r="A19" s="59"/>
      <c r="B19" s="90"/>
      <c r="C19" s="67"/>
      <c r="D19" s="88"/>
      <c r="E19" s="124" t="s">
        <v>140</v>
      </c>
      <c r="F19" s="86"/>
      <c r="G19" s="66"/>
      <c r="H19" s="70"/>
      <c r="I19" s="73"/>
      <c r="J19" s="73"/>
    </row>
    <row r="20" spans="1:10" ht="21.75" customHeight="1">
      <c r="A20" s="67"/>
      <c r="B20" s="88"/>
      <c r="C20" s="67"/>
      <c r="D20" s="88"/>
      <c r="E20" s="124" t="s">
        <v>139</v>
      </c>
      <c r="F20" s="86"/>
      <c r="G20" s="66"/>
      <c r="H20" s="70"/>
      <c r="I20" s="73"/>
      <c r="J20" s="82"/>
    </row>
    <row r="21" spans="1:10" ht="21.75" customHeight="1">
      <c r="A21" s="67"/>
      <c r="B21" s="88"/>
      <c r="C21" s="72"/>
      <c r="D21" s="88"/>
      <c r="E21" s="124" t="s">
        <v>141</v>
      </c>
      <c r="F21" s="86"/>
      <c r="G21" s="66"/>
      <c r="H21" s="70"/>
      <c r="I21" s="73"/>
      <c r="J21" s="73"/>
    </row>
    <row r="22" spans="1:10" ht="21.75" customHeight="1">
      <c r="A22" s="67"/>
      <c r="B22" s="88"/>
      <c r="C22" s="72"/>
      <c r="D22" s="91"/>
      <c r="E22" s="124" t="s">
        <v>142</v>
      </c>
      <c r="F22" s="86"/>
      <c r="G22" s="66"/>
      <c r="H22" s="70"/>
      <c r="I22" s="73"/>
      <c r="J22" s="73"/>
    </row>
    <row r="23" spans="1:10" ht="21.75" customHeight="1">
      <c r="A23" s="72"/>
      <c r="B23" s="88"/>
      <c r="C23" s="72"/>
      <c r="D23" s="88"/>
      <c r="E23" s="124" t="s">
        <v>143</v>
      </c>
      <c r="F23" s="86"/>
      <c r="G23" s="74"/>
      <c r="H23" s="70"/>
      <c r="I23" s="73"/>
      <c r="J23" s="73"/>
    </row>
    <row r="24" spans="1:10" ht="21.75" customHeight="1">
      <c r="A24" s="72"/>
      <c r="B24" s="88"/>
      <c r="C24" s="67"/>
      <c r="D24" s="88"/>
      <c r="E24" s="124" t="s">
        <v>144</v>
      </c>
      <c r="F24" s="86"/>
      <c r="G24" s="74"/>
      <c r="H24" s="68"/>
      <c r="I24" s="73"/>
      <c r="J24" s="73"/>
    </row>
    <row r="25" spans="1:10" ht="21.75" customHeight="1">
      <c r="A25" s="72"/>
      <c r="B25" s="88"/>
      <c r="C25" s="67"/>
      <c r="D25" s="91"/>
      <c r="E25" s="124" t="s">
        <v>145</v>
      </c>
      <c r="F25" s="87"/>
      <c r="G25" s="74"/>
      <c r="H25" s="70"/>
      <c r="I25" s="73"/>
      <c r="J25" s="73"/>
    </row>
    <row r="26" spans="1:8" ht="21.75" customHeight="1">
      <c r="A26" s="72"/>
      <c r="B26" s="91"/>
      <c r="C26" s="2"/>
      <c r="D26" s="88"/>
      <c r="E26" s="126" t="s">
        <v>146</v>
      </c>
      <c r="F26" s="85"/>
      <c r="G26" s="74"/>
      <c r="H26" s="70"/>
    </row>
    <row r="27" spans="1:8" ht="21.75" customHeight="1">
      <c r="A27" s="23"/>
      <c r="B27" s="91"/>
      <c r="C27" s="69"/>
      <c r="D27" s="88"/>
      <c r="E27" s="75" t="s">
        <v>28</v>
      </c>
      <c r="F27" s="85"/>
      <c r="G27" s="74"/>
      <c r="H27" s="70"/>
    </row>
    <row r="28" spans="1:8" ht="21.75" customHeight="1">
      <c r="A28" s="23"/>
      <c r="B28" s="91"/>
      <c r="C28" s="69"/>
      <c r="D28" s="88"/>
      <c r="E28" s="124" t="s">
        <v>147</v>
      </c>
      <c r="F28" s="85"/>
      <c r="G28" s="74"/>
      <c r="H28" s="77"/>
    </row>
    <row r="29" spans="1:8" ht="21.75" customHeight="1">
      <c r="A29" s="23"/>
      <c r="B29" s="92"/>
      <c r="C29" s="69"/>
      <c r="D29" s="88"/>
      <c r="E29" s="124" t="s">
        <v>148</v>
      </c>
      <c r="F29" s="85"/>
      <c r="G29" s="74"/>
      <c r="H29" s="77"/>
    </row>
    <row r="30" spans="1:8" ht="21.75" customHeight="1">
      <c r="A30" s="23"/>
      <c r="B30" s="84"/>
      <c r="C30" s="74"/>
      <c r="D30" s="88"/>
      <c r="E30" s="125" t="s">
        <v>149</v>
      </c>
      <c r="F30" s="84"/>
      <c r="G30" s="69"/>
      <c r="H30" s="70"/>
    </row>
    <row r="31" spans="1:8" ht="21.75" customHeight="1">
      <c r="A31" s="78" t="s">
        <v>29</v>
      </c>
      <c r="B31" s="84">
        <v>205143</v>
      </c>
      <c r="C31" s="79" t="s">
        <v>30</v>
      </c>
      <c r="D31" s="84">
        <v>205143</v>
      </c>
      <c r="E31" s="80" t="s">
        <v>30</v>
      </c>
      <c r="F31" s="84">
        <v>205143</v>
      </c>
      <c r="G31" s="80" t="s">
        <v>161</v>
      </c>
      <c r="H31" s="84">
        <v>205143</v>
      </c>
    </row>
  </sheetData>
  <sheetProtection/>
  <mergeCells count="2">
    <mergeCell ref="C4:D4"/>
    <mergeCell ref="E4:H4"/>
  </mergeCells>
  <printOptions horizontalCentered="1" verticalCentered="1"/>
  <pageMargins left="0.4724409448818898" right="0.5118110236220472" top="0.5905511811023623" bottom="0.6299212598425197" header="0.5118110236220472" footer="0.5118110236220472"/>
  <pageSetup blackAndWhite="1"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4">
      <selection activeCell="A8" sqref="A8:D10"/>
    </sheetView>
  </sheetViews>
  <sheetFormatPr defaultColWidth="9.16015625" defaultRowHeight="11.25"/>
  <cols>
    <col min="1" max="1" width="6.83203125" style="0" customWidth="1"/>
    <col min="2" max="2" width="5.66015625" style="0" customWidth="1"/>
    <col min="3" max="3" width="5.16015625" style="0" customWidth="1"/>
    <col min="4" max="4" width="25.83203125" style="0" customWidth="1"/>
    <col min="5" max="5" width="21.33203125" style="0" customWidth="1"/>
    <col min="6" max="7" width="15.83203125" style="0" customWidth="1"/>
    <col min="8" max="8" width="15" style="0" customWidth="1"/>
    <col min="9" max="9" width="13.66015625" style="0" customWidth="1"/>
    <col min="10" max="10" width="19.66015625" style="0" customWidth="1"/>
    <col min="11" max="12" width="9" style="0" customWidth="1"/>
  </cols>
  <sheetData>
    <row r="1" spans="1:11" ht="12.75" customHeight="1">
      <c r="A1" s="95"/>
      <c r="B1" s="38"/>
      <c r="C1" s="38"/>
      <c r="D1" s="38"/>
      <c r="E1" s="39"/>
      <c r="F1" s="39"/>
      <c r="G1" s="39"/>
      <c r="H1" s="39"/>
      <c r="I1" s="39"/>
      <c r="J1" s="39"/>
      <c r="K1" s="50"/>
    </row>
    <row r="2" spans="1:11" ht="23.25" customHeight="1">
      <c r="A2" s="40" t="s">
        <v>162</v>
      </c>
      <c r="B2" s="40"/>
      <c r="C2" s="40"/>
      <c r="D2" s="40"/>
      <c r="E2" s="40"/>
      <c r="F2" s="40"/>
      <c r="G2" s="40"/>
      <c r="H2" s="40"/>
      <c r="I2" s="40"/>
      <c r="J2" s="40"/>
      <c r="K2" s="50"/>
    </row>
    <row r="3" spans="1:11" ht="12.75" customHeight="1">
      <c r="A3" s="2" t="s">
        <v>111</v>
      </c>
      <c r="B3" s="37"/>
      <c r="C3" s="37"/>
      <c r="D3" s="37"/>
      <c r="E3" s="41"/>
      <c r="F3" s="41"/>
      <c r="G3" s="41"/>
      <c r="H3" s="41"/>
      <c r="I3" s="41"/>
      <c r="J3" s="39" t="s">
        <v>0</v>
      </c>
      <c r="K3" s="36"/>
    </row>
    <row r="4" spans="1:11" ht="18" customHeight="1">
      <c r="A4" s="165" t="s">
        <v>31</v>
      </c>
      <c r="B4" s="165"/>
      <c r="C4" s="165"/>
      <c r="D4" s="166" t="s">
        <v>32</v>
      </c>
      <c r="E4" s="167" t="s">
        <v>33</v>
      </c>
      <c r="F4" s="19" t="s">
        <v>34</v>
      </c>
      <c r="G4" s="19"/>
      <c r="H4" s="19"/>
      <c r="I4" s="19"/>
      <c r="J4" s="168" t="s">
        <v>35</v>
      </c>
      <c r="K4" s="50"/>
    </row>
    <row r="5" spans="1:11" ht="42.75" customHeight="1">
      <c r="A5" s="18" t="s">
        <v>36</v>
      </c>
      <c r="B5" s="18" t="s">
        <v>37</v>
      </c>
      <c r="C5" s="18" t="s">
        <v>38</v>
      </c>
      <c r="D5" s="166"/>
      <c r="E5" s="167"/>
      <c r="F5" s="42" t="s">
        <v>39</v>
      </c>
      <c r="G5" s="27" t="s">
        <v>40</v>
      </c>
      <c r="H5" s="27" t="s">
        <v>41</v>
      </c>
      <c r="I5" s="51" t="s">
        <v>42</v>
      </c>
      <c r="J5" s="168"/>
      <c r="K5" s="50"/>
    </row>
    <row r="6" spans="1:11" ht="21.75" customHeight="1">
      <c r="A6" s="43" t="s">
        <v>43</v>
      </c>
      <c r="B6" s="43" t="s">
        <v>43</v>
      </c>
      <c r="C6" s="43" t="s">
        <v>43</v>
      </c>
      <c r="D6" s="43" t="s">
        <v>43</v>
      </c>
      <c r="E6" s="44">
        <v>1</v>
      </c>
      <c r="F6" s="44">
        <v>2</v>
      </c>
      <c r="G6" s="44">
        <v>3</v>
      </c>
      <c r="H6" s="44">
        <v>4</v>
      </c>
      <c r="I6" s="44">
        <v>5</v>
      </c>
      <c r="J6" s="20">
        <v>6</v>
      </c>
      <c r="K6" s="36"/>
    </row>
    <row r="7" spans="1:11" ht="21.75" customHeight="1">
      <c r="A7" s="148"/>
      <c r="B7" s="148"/>
      <c r="C7" s="148"/>
      <c r="D7" s="148" t="s">
        <v>199</v>
      </c>
      <c r="E7" s="149">
        <f aca="true" t="shared" si="0" ref="E7:J9">E8</f>
        <v>205143</v>
      </c>
      <c r="F7" s="149">
        <f t="shared" si="0"/>
        <v>180143</v>
      </c>
      <c r="G7" s="149">
        <f t="shared" si="0"/>
        <v>172744</v>
      </c>
      <c r="H7" s="149">
        <f t="shared" si="0"/>
        <v>7399</v>
      </c>
      <c r="I7" s="149">
        <f t="shared" si="0"/>
        <v>0</v>
      </c>
      <c r="J7" s="149">
        <f t="shared" si="0"/>
        <v>25000</v>
      </c>
      <c r="K7" s="36"/>
    </row>
    <row r="8" spans="1:11" ht="21.75" customHeight="1">
      <c r="A8" s="45" t="s">
        <v>196</v>
      </c>
      <c r="B8" s="45"/>
      <c r="C8" s="45"/>
      <c r="D8" s="46" t="s">
        <v>200</v>
      </c>
      <c r="E8" s="106">
        <f t="shared" si="0"/>
        <v>205143</v>
      </c>
      <c r="F8" s="106">
        <f t="shared" si="0"/>
        <v>180143</v>
      </c>
      <c r="G8" s="106">
        <f t="shared" si="0"/>
        <v>172744</v>
      </c>
      <c r="H8" s="106">
        <f t="shared" si="0"/>
        <v>7399</v>
      </c>
      <c r="I8" s="106">
        <f t="shared" si="0"/>
        <v>0</v>
      </c>
      <c r="J8" s="106">
        <f t="shared" si="0"/>
        <v>25000</v>
      </c>
      <c r="K8" s="52"/>
    </row>
    <row r="9" spans="1:11" ht="21.75" customHeight="1">
      <c r="A9" s="45"/>
      <c r="B9" s="45" t="s">
        <v>197</v>
      </c>
      <c r="C9" s="45"/>
      <c r="D9" s="46" t="s">
        <v>201</v>
      </c>
      <c r="E9" s="106">
        <f t="shared" si="0"/>
        <v>205143</v>
      </c>
      <c r="F9" s="106">
        <f t="shared" si="0"/>
        <v>180143</v>
      </c>
      <c r="G9" s="106">
        <f t="shared" si="0"/>
        <v>172744</v>
      </c>
      <c r="H9" s="106">
        <f t="shared" si="0"/>
        <v>7399</v>
      </c>
      <c r="I9" s="106">
        <f t="shared" si="0"/>
        <v>0</v>
      </c>
      <c r="J9" s="106">
        <f t="shared" si="0"/>
        <v>25000</v>
      </c>
      <c r="K9" s="36"/>
    </row>
    <row r="10" spans="1:11" ht="21.75" customHeight="1">
      <c r="A10" s="45" t="s">
        <v>196</v>
      </c>
      <c r="B10" s="45" t="s">
        <v>197</v>
      </c>
      <c r="C10" s="45" t="s">
        <v>198</v>
      </c>
      <c r="D10" s="46" t="s">
        <v>202</v>
      </c>
      <c r="E10" s="107">
        <f>F10+J10</f>
        <v>205143</v>
      </c>
      <c r="F10" s="107">
        <f>G10+H10+I10</f>
        <v>180143</v>
      </c>
      <c r="G10" s="108">
        <v>172744</v>
      </c>
      <c r="H10" s="108">
        <v>7399</v>
      </c>
      <c r="I10" s="108"/>
      <c r="J10" s="106">
        <v>25000</v>
      </c>
      <c r="K10" s="36"/>
    </row>
    <row r="11" spans="1:11" ht="21.75" customHeight="1">
      <c r="A11" s="45"/>
      <c r="B11" s="45"/>
      <c r="C11" s="45"/>
      <c r="D11" s="46"/>
      <c r="E11" s="106"/>
      <c r="F11" s="107"/>
      <c r="G11" s="108"/>
      <c r="H11" s="108"/>
      <c r="I11" s="108"/>
      <c r="J11" s="106"/>
      <c r="K11" s="36"/>
    </row>
    <row r="12" spans="1:11" ht="21.75" customHeight="1">
      <c r="A12" s="45"/>
      <c r="B12" s="45"/>
      <c r="C12" s="45"/>
      <c r="D12" s="46"/>
      <c r="E12" s="47"/>
      <c r="F12" s="48"/>
      <c r="G12" s="49"/>
      <c r="H12" s="49"/>
      <c r="I12" s="49"/>
      <c r="J12" s="47"/>
      <c r="K12" s="36"/>
    </row>
    <row r="13" spans="1:11" ht="21.75" customHeight="1">
      <c r="A13" s="45"/>
      <c r="B13" s="45"/>
      <c r="C13" s="45"/>
      <c r="D13" s="46"/>
      <c r="E13" s="47"/>
      <c r="F13" s="48"/>
      <c r="G13" s="49"/>
      <c r="H13" s="49"/>
      <c r="I13" s="49"/>
      <c r="J13" s="47"/>
      <c r="K13" s="36"/>
    </row>
    <row r="14" spans="1:11" ht="21.75" customHeight="1">
      <c r="A14" s="45"/>
      <c r="B14" s="45"/>
      <c r="C14" s="45"/>
      <c r="D14" s="46"/>
      <c r="E14" s="47"/>
      <c r="F14" s="48"/>
      <c r="G14" s="49"/>
      <c r="H14" s="49"/>
      <c r="I14" s="49"/>
      <c r="J14" s="47"/>
      <c r="K14" s="36"/>
    </row>
    <row r="15" spans="1:11" ht="21.75" customHeight="1">
      <c r="A15" s="45"/>
      <c r="B15" s="45"/>
      <c r="C15" s="45"/>
      <c r="D15" s="46"/>
      <c r="E15" s="47"/>
      <c r="F15" s="48"/>
      <c r="G15" s="49"/>
      <c r="H15" s="49"/>
      <c r="I15" s="49"/>
      <c r="J15" s="47"/>
      <c r="K15" s="36"/>
    </row>
    <row r="16" spans="1:11" ht="21.75" customHeight="1">
      <c r="A16" s="45"/>
      <c r="B16" s="45"/>
      <c r="C16" s="45"/>
      <c r="D16" s="46"/>
      <c r="E16" s="47"/>
      <c r="F16" s="48"/>
      <c r="G16" s="49"/>
      <c r="H16" s="49"/>
      <c r="I16" s="49"/>
      <c r="J16" s="47"/>
      <c r="K16" s="36"/>
    </row>
    <row r="17" spans="1:11" ht="21.75" customHeight="1">
      <c r="A17" s="45"/>
      <c r="B17" s="45"/>
      <c r="C17" s="45"/>
      <c r="D17" s="46"/>
      <c r="E17" s="47"/>
      <c r="F17" s="48"/>
      <c r="G17" s="49"/>
      <c r="H17" s="49"/>
      <c r="I17" s="49"/>
      <c r="J17" s="47"/>
      <c r="K17" s="36"/>
    </row>
    <row r="18" spans="1:10" ht="21.75" customHeight="1">
      <c r="A18" s="45"/>
      <c r="B18" s="45"/>
      <c r="C18" s="45"/>
      <c r="D18" s="46"/>
      <c r="E18" s="47"/>
      <c r="F18" s="48"/>
      <c r="G18" s="49"/>
      <c r="H18" s="49"/>
      <c r="I18" s="49"/>
      <c r="J18" s="47"/>
    </row>
    <row r="19" ht="12.75" customHeight="1">
      <c r="A19" s="96" t="s">
        <v>167</v>
      </c>
    </row>
  </sheetData>
  <sheetProtection/>
  <mergeCells count="4">
    <mergeCell ref="A4:C4"/>
    <mergeCell ref="D4:D5"/>
    <mergeCell ref="E4:E5"/>
    <mergeCell ref="J4:J5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1"/>
  <sheetViews>
    <sheetView showGridLines="0" zoomScalePageLayoutView="0" workbookViewId="0" topLeftCell="M25">
      <selection activeCell="Y31" sqref="O4:Y31"/>
    </sheetView>
  </sheetViews>
  <sheetFormatPr defaultColWidth="9.16015625" defaultRowHeight="11.25"/>
  <cols>
    <col min="1" max="1" width="5" style="0" customWidth="1"/>
    <col min="2" max="2" width="4.66015625" style="0" customWidth="1"/>
    <col min="3" max="3" width="3.83203125" style="0" customWidth="1"/>
    <col min="4" max="4" width="25.16015625" style="0" customWidth="1"/>
    <col min="5" max="5" width="13" style="0" customWidth="1"/>
    <col min="6" max="6" width="9.16015625" style="0" customWidth="1"/>
    <col min="7" max="7" width="9.83203125" style="0" customWidth="1"/>
    <col min="8" max="9" width="9.16015625" style="0" customWidth="1"/>
    <col min="10" max="14" width="9.83203125" style="0" customWidth="1"/>
    <col min="15" max="16" width="9.16015625" style="0" customWidth="1"/>
    <col min="17" max="17" width="9.66015625" style="0" customWidth="1"/>
    <col min="18" max="21" width="9.16015625" style="0" customWidth="1"/>
    <col min="22" max="22" width="10.83203125" style="0" customWidth="1"/>
    <col min="23" max="23" width="10.66015625" style="0" customWidth="1"/>
    <col min="24" max="24" width="11" style="0" customWidth="1"/>
    <col min="25" max="25" width="9.66015625" style="0" customWidth="1"/>
    <col min="26" max="29" width="9" style="0" customWidth="1"/>
    <col min="30" max="227" width="9.16015625" style="0" customWidth="1"/>
  </cols>
  <sheetData>
    <row r="1" ht="12.75" customHeight="1"/>
    <row r="2" spans="1:25" ht="29.25" customHeight="1">
      <c r="A2" s="173" t="s">
        <v>194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9" ht="12.75" customHeight="1">
      <c r="A3" s="2" t="s">
        <v>111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24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Y3" s="29" t="s">
        <v>0</v>
      </c>
      <c r="Z3" s="32"/>
      <c r="AA3" s="32"/>
      <c r="AB3" s="32"/>
      <c r="AC3" s="32"/>
    </row>
    <row r="4" spans="1:29" ht="18" customHeight="1">
      <c r="A4" s="165" t="s">
        <v>46</v>
      </c>
      <c r="B4" s="165"/>
      <c r="C4" s="165"/>
      <c r="D4" s="174" t="s">
        <v>46</v>
      </c>
      <c r="E4" s="19" t="s">
        <v>47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33"/>
      <c r="AA4" s="33"/>
      <c r="AB4" s="33"/>
      <c r="AC4" s="33"/>
    </row>
    <row r="5" spans="1:29" ht="18" customHeight="1">
      <c r="A5" s="165"/>
      <c r="B5" s="165"/>
      <c r="C5" s="165"/>
      <c r="D5" s="174"/>
      <c r="E5" s="167" t="s">
        <v>48</v>
      </c>
      <c r="F5" s="168" t="s">
        <v>49</v>
      </c>
      <c r="G5" s="19" t="s">
        <v>50</v>
      </c>
      <c r="H5" s="19"/>
      <c r="I5" s="19"/>
      <c r="J5" s="19"/>
      <c r="K5" s="19"/>
      <c r="L5" s="19"/>
      <c r="M5" s="167" t="s">
        <v>51</v>
      </c>
      <c r="N5" s="19" t="s">
        <v>52</v>
      </c>
      <c r="O5" s="19"/>
      <c r="P5" s="19"/>
      <c r="Q5" s="19"/>
      <c r="R5" s="19" t="s">
        <v>53</v>
      </c>
      <c r="S5" s="19"/>
      <c r="T5" s="167" t="s">
        <v>54</v>
      </c>
      <c r="U5" s="167" t="s">
        <v>163</v>
      </c>
      <c r="V5" s="167" t="s">
        <v>55</v>
      </c>
      <c r="W5" s="158" t="s">
        <v>56</v>
      </c>
      <c r="X5" s="158"/>
      <c r="Y5" s="158"/>
      <c r="Z5" s="33"/>
      <c r="AA5" s="33"/>
      <c r="AB5" s="33"/>
      <c r="AC5" s="33"/>
    </row>
    <row r="6" spans="1:29" ht="42.75" customHeight="1">
      <c r="A6" s="18" t="s">
        <v>36</v>
      </c>
      <c r="B6" s="18" t="s">
        <v>37</v>
      </c>
      <c r="C6" s="18" t="s">
        <v>38</v>
      </c>
      <c r="D6" s="174"/>
      <c r="E6" s="167"/>
      <c r="F6" s="168"/>
      <c r="G6" s="137" t="s">
        <v>48</v>
      </c>
      <c r="H6" s="137" t="s">
        <v>57</v>
      </c>
      <c r="I6" s="137" t="s">
        <v>58</v>
      </c>
      <c r="J6" s="26" t="s">
        <v>59</v>
      </c>
      <c r="K6" s="26" t="s">
        <v>60</v>
      </c>
      <c r="L6" s="26" t="s">
        <v>61</v>
      </c>
      <c r="M6" s="167"/>
      <c r="N6" s="25" t="s">
        <v>62</v>
      </c>
      <c r="O6" s="25" t="s">
        <v>63</v>
      </c>
      <c r="P6" s="25" t="s">
        <v>64</v>
      </c>
      <c r="Q6" s="25" t="s">
        <v>65</v>
      </c>
      <c r="R6" s="25" t="s">
        <v>66</v>
      </c>
      <c r="S6" s="25" t="s">
        <v>67</v>
      </c>
      <c r="T6" s="167"/>
      <c r="U6" s="167"/>
      <c r="V6" s="167"/>
      <c r="W6" s="25" t="s">
        <v>44</v>
      </c>
      <c r="X6" s="25" t="s">
        <v>68</v>
      </c>
      <c r="Y6" s="22" t="s">
        <v>56</v>
      </c>
      <c r="Z6" s="34"/>
      <c r="AA6" s="34"/>
      <c r="AB6" s="34"/>
      <c r="AC6" s="34"/>
    </row>
    <row r="7" spans="1:29" ht="18" customHeight="1">
      <c r="A7" s="152" t="s">
        <v>43</v>
      </c>
      <c r="B7" s="152" t="s">
        <v>43</v>
      </c>
      <c r="C7" s="152" t="s">
        <v>43</v>
      </c>
      <c r="D7" s="153" t="s">
        <v>43</v>
      </c>
      <c r="E7" s="154">
        <v>1</v>
      </c>
      <c r="F7" s="153">
        <v>2</v>
      </c>
      <c r="G7" s="153">
        <v>3</v>
      </c>
      <c r="H7" s="153">
        <v>4</v>
      </c>
      <c r="I7" s="153">
        <v>5</v>
      </c>
      <c r="J7" s="153">
        <v>6</v>
      </c>
      <c r="K7" s="153">
        <v>7</v>
      </c>
      <c r="L7" s="153">
        <v>8</v>
      </c>
      <c r="M7" s="153">
        <v>9</v>
      </c>
      <c r="N7" s="153">
        <v>10</v>
      </c>
      <c r="O7" s="154">
        <v>11</v>
      </c>
      <c r="P7" s="153">
        <v>12</v>
      </c>
      <c r="Q7" s="154">
        <v>13</v>
      </c>
      <c r="R7" s="154">
        <v>14</v>
      </c>
      <c r="S7" s="154">
        <v>15</v>
      </c>
      <c r="T7" s="154">
        <v>16</v>
      </c>
      <c r="U7" s="154">
        <v>17</v>
      </c>
      <c r="V7" s="154">
        <v>18</v>
      </c>
      <c r="W7" s="153">
        <v>19</v>
      </c>
      <c r="X7" s="153">
        <v>20</v>
      </c>
      <c r="Y7" s="153">
        <v>21</v>
      </c>
      <c r="Z7" s="32"/>
      <c r="AA7" s="32"/>
      <c r="AB7" s="32"/>
      <c r="AC7" s="32"/>
    </row>
    <row r="8" spans="1:29" ht="18" customHeight="1">
      <c r="A8" s="21"/>
      <c r="B8" s="21"/>
      <c r="C8" s="21"/>
      <c r="D8" s="21" t="s">
        <v>203</v>
      </c>
      <c r="E8" s="28">
        <f aca="true" t="shared" si="0" ref="E8:G10">E9</f>
        <v>172744</v>
      </c>
      <c r="F8" s="28">
        <f t="shared" si="0"/>
        <v>59664</v>
      </c>
      <c r="G8" s="28">
        <f t="shared" si="0"/>
        <v>9792</v>
      </c>
      <c r="H8" s="28"/>
      <c r="I8" s="28"/>
      <c r="J8" s="28">
        <f aca="true" t="shared" si="1" ref="J8:O9">J9</f>
        <v>2352</v>
      </c>
      <c r="K8" s="28">
        <f t="shared" si="1"/>
        <v>6720</v>
      </c>
      <c r="L8" s="28">
        <f t="shared" si="1"/>
        <v>720</v>
      </c>
      <c r="M8" s="28">
        <f t="shared" si="1"/>
        <v>4972</v>
      </c>
      <c r="N8" s="28">
        <f t="shared" si="1"/>
        <v>6989</v>
      </c>
      <c r="O8" s="28">
        <f t="shared" si="1"/>
        <v>72</v>
      </c>
      <c r="P8" s="28"/>
      <c r="Q8" s="30"/>
      <c r="R8" s="28">
        <f aca="true" t="shared" si="2" ref="R8:T9">R9</f>
        <v>26160</v>
      </c>
      <c r="S8" s="28">
        <f t="shared" si="2"/>
        <v>15480</v>
      </c>
      <c r="T8" s="28">
        <f t="shared" si="2"/>
        <v>17380</v>
      </c>
      <c r="U8" s="28"/>
      <c r="V8" s="28">
        <f aca="true" t="shared" si="3" ref="V8:X9">V9</f>
        <v>13035</v>
      </c>
      <c r="W8" s="28">
        <f t="shared" si="3"/>
        <v>19200</v>
      </c>
      <c r="X8" s="28">
        <f t="shared" si="3"/>
        <v>19200</v>
      </c>
      <c r="Y8" s="156"/>
      <c r="Z8" s="35"/>
      <c r="AA8" s="35"/>
      <c r="AB8" s="35"/>
      <c r="AC8" s="35"/>
    </row>
    <row r="9" spans="1:29" ht="18" customHeight="1">
      <c r="A9" s="21" t="s">
        <v>196</v>
      </c>
      <c r="B9" s="21"/>
      <c r="C9" s="21"/>
      <c r="D9" s="155" t="s">
        <v>200</v>
      </c>
      <c r="E9" s="28">
        <f t="shared" si="0"/>
        <v>172744</v>
      </c>
      <c r="F9" s="28">
        <f t="shared" si="0"/>
        <v>59664</v>
      </c>
      <c r="G9" s="28">
        <f t="shared" si="0"/>
        <v>9792</v>
      </c>
      <c r="H9" s="28"/>
      <c r="I9" s="28"/>
      <c r="J9" s="28">
        <f t="shared" si="1"/>
        <v>2352</v>
      </c>
      <c r="K9" s="28">
        <f t="shared" si="1"/>
        <v>6720</v>
      </c>
      <c r="L9" s="28">
        <f t="shared" si="1"/>
        <v>720</v>
      </c>
      <c r="M9" s="28">
        <f t="shared" si="1"/>
        <v>4972</v>
      </c>
      <c r="N9" s="28">
        <f t="shared" si="1"/>
        <v>6989</v>
      </c>
      <c r="O9" s="28">
        <f t="shared" si="1"/>
        <v>72</v>
      </c>
      <c r="P9" s="28"/>
      <c r="Q9" s="30"/>
      <c r="R9" s="28">
        <f t="shared" si="2"/>
        <v>26160</v>
      </c>
      <c r="S9" s="28">
        <f t="shared" si="2"/>
        <v>15480</v>
      </c>
      <c r="T9" s="28">
        <f t="shared" si="2"/>
        <v>17380</v>
      </c>
      <c r="U9" s="28"/>
      <c r="V9" s="28">
        <f t="shared" si="3"/>
        <v>13035</v>
      </c>
      <c r="W9" s="28">
        <f t="shared" si="3"/>
        <v>19200</v>
      </c>
      <c r="X9" s="28">
        <f t="shared" si="3"/>
        <v>19200</v>
      </c>
      <c r="Y9" s="156"/>
      <c r="Z9" s="32"/>
      <c r="AA9" s="32"/>
      <c r="AB9" s="32"/>
      <c r="AC9" s="32"/>
    </row>
    <row r="10" spans="1:29" ht="18" customHeight="1">
      <c r="A10" s="21"/>
      <c r="B10" s="21" t="s">
        <v>197</v>
      </c>
      <c r="C10" s="21"/>
      <c r="D10" s="155" t="s">
        <v>201</v>
      </c>
      <c r="E10" s="28">
        <f t="shared" si="0"/>
        <v>172744</v>
      </c>
      <c r="F10" s="28">
        <f t="shared" si="0"/>
        <v>59664</v>
      </c>
      <c r="G10" s="28">
        <f t="shared" si="0"/>
        <v>9792</v>
      </c>
      <c r="H10" s="28"/>
      <c r="I10" s="28"/>
      <c r="J10" s="28">
        <f aca="true" t="shared" si="4" ref="J10:O10">J11</f>
        <v>2352</v>
      </c>
      <c r="K10" s="28">
        <f t="shared" si="4"/>
        <v>6720</v>
      </c>
      <c r="L10" s="28">
        <f t="shared" si="4"/>
        <v>720</v>
      </c>
      <c r="M10" s="28">
        <f t="shared" si="4"/>
        <v>4972</v>
      </c>
      <c r="N10" s="28">
        <f t="shared" si="4"/>
        <v>6989</v>
      </c>
      <c r="O10" s="28">
        <f t="shared" si="4"/>
        <v>72</v>
      </c>
      <c r="P10" s="28"/>
      <c r="Q10" s="30"/>
      <c r="R10" s="28">
        <f aca="true" t="shared" si="5" ref="R10:X10">R11</f>
        <v>26160</v>
      </c>
      <c r="S10" s="28">
        <f t="shared" si="5"/>
        <v>15480</v>
      </c>
      <c r="T10" s="28">
        <f t="shared" si="5"/>
        <v>17380</v>
      </c>
      <c r="U10" s="28"/>
      <c r="V10" s="28">
        <f t="shared" si="5"/>
        <v>13035</v>
      </c>
      <c r="W10" s="28">
        <f t="shared" si="5"/>
        <v>19200</v>
      </c>
      <c r="X10" s="28">
        <f t="shared" si="5"/>
        <v>19200</v>
      </c>
      <c r="Y10" s="28"/>
      <c r="Z10" s="32"/>
      <c r="AA10" s="32"/>
      <c r="AB10" s="32"/>
      <c r="AC10" s="32"/>
    </row>
    <row r="11" spans="1:29" ht="18" customHeight="1">
      <c r="A11" s="21" t="s">
        <v>196</v>
      </c>
      <c r="B11" s="21" t="s">
        <v>197</v>
      </c>
      <c r="C11" s="21" t="s">
        <v>198</v>
      </c>
      <c r="D11" s="155" t="s">
        <v>202</v>
      </c>
      <c r="E11" s="28">
        <f>F11+G11+M11+N11+O11++R11+S11+T11+V11+W11</f>
        <v>172744</v>
      </c>
      <c r="F11" s="28">
        <v>59664</v>
      </c>
      <c r="G11" s="28">
        <f>H11+J11+K11+L11</f>
        <v>9792</v>
      </c>
      <c r="H11" s="28"/>
      <c r="I11" s="28"/>
      <c r="J11" s="28">
        <v>2352</v>
      </c>
      <c r="K11" s="28">
        <v>6720</v>
      </c>
      <c r="L11" s="28">
        <v>720</v>
      </c>
      <c r="M11" s="28">
        <v>4972</v>
      </c>
      <c r="N11" s="28">
        <v>6989</v>
      </c>
      <c r="O11" s="28">
        <v>72</v>
      </c>
      <c r="P11" s="28"/>
      <c r="Q11" s="30"/>
      <c r="R11" s="28">
        <v>26160</v>
      </c>
      <c r="S11" s="28">
        <v>15480</v>
      </c>
      <c r="T11" s="28">
        <v>17380</v>
      </c>
      <c r="U11" s="28"/>
      <c r="V11" s="28">
        <v>13035</v>
      </c>
      <c r="W11" s="28">
        <f>X11</f>
        <v>19200</v>
      </c>
      <c r="X11" s="28">
        <v>19200</v>
      </c>
      <c r="Y11" s="28"/>
      <c r="Z11" s="32"/>
      <c r="AA11" s="32"/>
      <c r="AB11" s="32"/>
      <c r="AC11" s="32"/>
    </row>
    <row r="12" spans="1:29" ht="18" customHeight="1">
      <c r="A12" s="21"/>
      <c r="B12" s="21"/>
      <c r="C12" s="21"/>
      <c r="D12" s="21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30"/>
      <c r="R12" s="28"/>
      <c r="S12" s="28"/>
      <c r="T12" s="28"/>
      <c r="U12" s="28"/>
      <c r="V12" s="28"/>
      <c r="W12" s="28"/>
      <c r="X12" s="28"/>
      <c r="Y12" s="28"/>
      <c r="Z12" s="32"/>
      <c r="AA12" s="32"/>
      <c r="AB12" s="32"/>
      <c r="AC12" s="36"/>
    </row>
    <row r="13" spans="1:29" ht="18" customHeight="1">
      <c r="A13" s="21"/>
      <c r="B13" s="21"/>
      <c r="C13" s="21"/>
      <c r="D13" s="2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0"/>
      <c r="R13" s="28"/>
      <c r="S13" s="28"/>
      <c r="T13" s="28"/>
      <c r="U13" s="28"/>
      <c r="V13" s="28"/>
      <c r="W13" s="28"/>
      <c r="X13" s="28"/>
      <c r="Y13" s="28"/>
      <c r="Z13" s="32"/>
      <c r="AA13" s="32"/>
      <c r="AB13" s="32"/>
      <c r="AC13" s="32"/>
    </row>
    <row r="14" spans="1:29" ht="18" customHeight="1">
      <c r="A14" s="21"/>
      <c r="B14" s="21"/>
      <c r="C14" s="21"/>
      <c r="D14" s="21"/>
      <c r="E14" s="19" t="s">
        <v>41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8"/>
      <c r="T14" s="28"/>
      <c r="U14" s="28"/>
      <c r="V14" s="28"/>
      <c r="W14" s="28"/>
      <c r="X14" s="28"/>
      <c r="Y14" s="28"/>
      <c r="Z14" s="36"/>
      <c r="AA14" s="36"/>
      <c r="AB14" s="36"/>
      <c r="AC14" s="32"/>
    </row>
    <row r="15" spans="1:29" ht="18" customHeight="1">
      <c r="A15" s="169"/>
      <c r="B15" s="169"/>
      <c r="C15" s="169"/>
      <c r="D15" s="169"/>
      <c r="E15" s="171" t="s">
        <v>48</v>
      </c>
      <c r="F15" s="165" t="s">
        <v>69</v>
      </c>
      <c r="G15" s="171" t="s">
        <v>70</v>
      </c>
      <c r="H15" s="170" t="s">
        <v>164</v>
      </c>
      <c r="I15" s="167" t="s">
        <v>71</v>
      </c>
      <c r="J15" s="171" t="s">
        <v>72</v>
      </c>
      <c r="K15" s="167" t="s">
        <v>73</v>
      </c>
      <c r="L15" s="172" t="s">
        <v>74</v>
      </c>
      <c r="M15" s="172" t="s">
        <v>75</v>
      </c>
      <c r="N15" s="171" t="s">
        <v>76</v>
      </c>
      <c r="O15" s="167" t="s">
        <v>77</v>
      </c>
      <c r="P15" s="167"/>
      <c r="Q15" s="167"/>
      <c r="R15" s="167"/>
      <c r="S15" s="28"/>
      <c r="T15" s="28"/>
      <c r="U15" s="28"/>
      <c r="V15" s="28"/>
      <c r="W15" s="28"/>
      <c r="X15" s="28"/>
      <c r="Y15" s="28"/>
      <c r="Z15" s="32"/>
      <c r="AA15" s="36"/>
      <c r="AB15" s="32"/>
      <c r="AC15" s="32"/>
    </row>
    <row r="16" spans="1:29" ht="35.25" customHeight="1">
      <c r="A16" s="169"/>
      <c r="B16" s="169"/>
      <c r="C16" s="169"/>
      <c r="D16" s="169"/>
      <c r="E16" s="171"/>
      <c r="F16" s="165"/>
      <c r="G16" s="171"/>
      <c r="H16" s="171"/>
      <c r="I16" s="167"/>
      <c r="J16" s="171"/>
      <c r="K16" s="167"/>
      <c r="L16" s="171"/>
      <c r="M16" s="172"/>
      <c r="N16" s="171"/>
      <c r="O16" s="22" t="s">
        <v>78</v>
      </c>
      <c r="P16" s="22" t="s">
        <v>79</v>
      </c>
      <c r="Q16" s="22" t="s">
        <v>80</v>
      </c>
      <c r="R16" s="25" t="s">
        <v>77</v>
      </c>
      <c r="S16" s="28"/>
      <c r="T16" s="28"/>
      <c r="U16" s="28"/>
      <c r="V16" s="28"/>
      <c r="W16" s="28"/>
      <c r="X16" s="28"/>
      <c r="Y16" s="28"/>
      <c r="Z16" s="32"/>
      <c r="AA16" s="32"/>
      <c r="AB16" s="32"/>
      <c r="AC16" s="32"/>
    </row>
    <row r="17" spans="1:29" ht="18" customHeight="1">
      <c r="A17" s="21"/>
      <c r="B17" s="21"/>
      <c r="C17" s="21"/>
      <c r="D17" s="21" t="s">
        <v>203</v>
      </c>
      <c r="E17" s="156">
        <f aca="true" t="shared" si="6" ref="E17:R18">E18</f>
        <v>7399</v>
      </c>
      <c r="F17" s="156">
        <f t="shared" si="6"/>
        <v>3000</v>
      </c>
      <c r="G17" s="156">
        <f t="shared" si="6"/>
        <v>0</v>
      </c>
      <c r="H17" s="156">
        <f t="shared" si="6"/>
        <v>0</v>
      </c>
      <c r="I17" s="156">
        <f t="shared" si="6"/>
        <v>0</v>
      </c>
      <c r="J17" s="156">
        <f t="shared" si="6"/>
        <v>0</v>
      </c>
      <c r="K17" s="156">
        <f t="shared" si="6"/>
        <v>3802</v>
      </c>
      <c r="L17" s="156">
        <f t="shared" si="6"/>
        <v>597</v>
      </c>
      <c r="M17" s="156">
        <f t="shared" si="6"/>
        <v>0</v>
      </c>
      <c r="N17" s="156">
        <f t="shared" si="6"/>
        <v>0</v>
      </c>
      <c r="O17" s="156">
        <f t="shared" si="6"/>
        <v>0</v>
      </c>
      <c r="P17" s="156">
        <f t="shared" si="6"/>
        <v>0</v>
      </c>
      <c r="Q17" s="156">
        <f t="shared" si="6"/>
        <v>0</v>
      </c>
      <c r="R17" s="156">
        <f t="shared" si="6"/>
        <v>0</v>
      </c>
      <c r="S17" s="28"/>
      <c r="T17" s="28"/>
      <c r="U17" s="28"/>
      <c r="V17" s="28"/>
      <c r="W17" s="28"/>
      <c r="X17" s="28"/>
      <c r="Y17" s="28"/>
      <c r="Z17" s="32"/>
      <c r="AA17" s="32"/>
      <c r="AB17" s="32"/>
      <c r="AC17" s="32"/>
    </row>
    <row r="18" spans="1:29" ht="18" customHeight="1">
      <c r="A18" s="21" t="s">
        <v>196</v>
      </c>
      <c r="B18" s="21"/>
      <c r="C18" s="21"/>
      <c r="D18" s="155" t="s">
        <v>200</v>
      </c>
      <c r="E18" s="156">
        <f t="shared" si="6"/>
        <v>7399</v>
      </c>
      <c r="F18" s="156">
        <f t="shared" si="6"/>
        <v>3000</v>
      </c>
      <c r="G18" s="156">
        <f t="shared" si="6"/>
        <v>0</v>
      </c>
      <c r="H18" s="156">
        <f t="shared" si="6"/>
        <v>0</v>
      </c>
      <c r="I18" s="156">
        <f t="shared" si="6"/>
        <v>0</v>
      </c>
      <c r="J18" s="156">
        <f t="shared" si="6"/>
        <v>0</v>
      </c>
      <c r="K18" s="156">
        <f t="shared" si="6"/>
        <v>3802</v>
      </c>
      <c r="L18" s="156">
        <f t="shared" si="6"/>
        <v>597</v>
      </c>
      <c r="M18" s="156">
        <f t="shared" si="6"/>
        <v>0</v>
      </c>
      <c r="N18" s="156">
        <f t="shared" si="6"/>
        <v>0</v>
      </c>
      <c r="O18" s="156">
        <f t="shared" si="6"/>
        <v>0</v>
      </c>
      <c r="P18" s="156">
        <f t="shared" si="6"/>
        <v>0</v>
      </c>
      <c r="Q18" s="156">
        <f t="shared" si="6"/>
        <v>0</v>
      </c>
      <c r="R18" s="156">
        <f t="shared" si="6"/>
        <v>0</v>
      </c>
      <c r="S18" s="28"/>
      <c r="T18" s="28"/>
      <c r="U18" s="28"/>
      <c r="V18" s="28"/>
      <c r="W18" s="28"/>
      <c r="X18" s="28"/>
      <c r="Y18" s="28"/>
      <c r="Z18" s="32"/>
      <c r="AA18" s="32"/>
      <c r="AB18" s="32"/>
      <c r="AC18" s="32"/>
    </row>
    <row r="19" spans="1:29" ht="18" customHeight="1">
      <c r="A19" s="21"/>
      <c r="B19" s="21" t="s">
        <v>197</v>
      </c>
      <c r="C19" s="21"/>
      <c r="D19" s="155" t="s">
        <v>201</v>
      </c>
      <c r="E19" s="156">
        <f>E20</f>
        <v>7399</v>
      </c>
      <c r="F19" s="156">
        <f aca="true" t="shared" si="7" ref="F19:R19">F20</f>
        <v>3000</v>
      </c>
      <c r="G19" s="156">
        <f t="shared" si="7"/>
        <v>0</v>
      </c>
      <c r="H19" s="156">
        <f t="shared" si="7"/>
        <v>0</v>
      </c>
      <c r="I19" s="156">
        <f t="shared" si="7"/>
        <v>0</v>
      </c>
      <c r="J19" s="156">
        <f t="shared" si="7"/>
        <v>0</v>
      </c>
      <c r="K19" s="156">
        <f t="shared" si="7"/>
        <v>3802</v>
      </c>
      <c r="L19" s="156">
        <f t="shared" si="7"/>
        <v>597</v>
      </c>
      <c r="M19" s="156">
        <f t="shared" si="7"/>
        <v>0</v>
      </c>
      <c r="N19" s="156">
        <f t="shared" si="7"/>
        <v>0</v>
      </c>
      <c r="O19" s="156">
        <f t="shared" si="7"/>
        <v>0</v>
      </c>
      <c r="P19" s="156">
        <f t="shared" si="7"/>
        <v>0</v>
      </c>
      <c r="Q19" s="156">
        <f t="shared" si="7"/>
        <v>0</v>
      </c>
      <c r="R19" s="156">
        <f t="shared" si="7"/>
        <v>0</v>
      </c>
      <c r="S19" s="28"/>
      <c r="T19" s="28"/>
      <c r="U19" s="28"/>
      <c r="V19" s="28"/>
      <c r="W19" s="28"/>
      <c r="X19" s="28"/>
      <c r="Y19" s="28"/>
      <c r="Z19" s="32"/>
      <c r="AA19" s="32"/>
      <c r="AB19" s="32"/>
      <c r="AC19" s="32"/>
    </row>
    <row r="20" spans="1:29" ht="18" customHeight="1">
      <c r="A20" s="21" t="s">
        <v>196</v>
      </c>
      <c r="B20" s="21" t="s">
        <v>197</v>
      </c>
      <c r="C20" s="21" t="s">
        <v>198</v>
      </c>
      <c r="D20" s="155" t="s">
        <v>202</v>
      </c>
      <c r="E20" s="28">
        <f>F20+K20+L20</f>
        <v>7399</v>
      </c>
      <c r="F20" s="28">
        <v>3000</v>
      </c>
      <c r="G20" s="28"/>
      <c r="H20" s="28"/>
      <c r="I20" s="28"/>
      <c r="J20" s="28"/>
      <c r="K20" s="28">
        <v>3802</v>
      </c>
      <c r="L20" s="28">
        <v>597</v>
      </c>
      <c r="M20" s="28"/>
      <c r="N20" s="28"/>
      <c r="O20" s="28"/>
      <c r="P20" s="28"/>
      <c r="Q20" s="31"/>
      <c r="R20" s="28"/>
      <c r="S20" s="28"/>
      <c r="T20" s="28"/>
      <c r="U20" s="28"/>
      <c r="V20" s="28"/>
      <c r="W20" s="28"/>
      <c r="X20" s="28"/>
      <c r="Y20" s="28"/>
      <c r="Z20" s="32"/>
      <c r="AA20" s="32"/>
      <c r="AB20" s="32"/>
      <c r="AC20" s="32"/>
    </row>
    <row r="21" spans="1:29" ht="18" customHeight="1">
      <c r="A21" s="21"/>
      <c r="B21" s="21"/>
      <c r="C21" s="21"/>
      <c r="D21" s="2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1"/>
      <c r="R21" s="28"/>
      <c r="S21" s="28"/>
      <c r="T21" s="28"/>
      <c r="U21" s="28"/>
      <c r="V21" s="28"/>
      <c r="W21" s="28"/>
      <c r="X21" s="28"/>
      <c r="Y21" s="28"/>
      <c r="Z21" s="32"/>
      <c r="AA21" s="32"/>
      <c r="AB21" s="32"/>
      <c r="AC21" s="32"/>
    </row>
    <row r="22" spans="1:29" ht="18" customHeight="1">
      <c r="A22" s="21"/>
      <c r="B22" s="21"/>
      <c r="C22" s="21"/>
      <c r="D22" s="2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1"/>
      <c r="R22" s="28"/>
      <c r="S22" s="28"/>
      <c r="T22" s="28"/>
      <c r="U22" s="28"/>
      <c r="V22" s="28"/>
      <c r="W22" s="28"/>
      <c r="X22" s="28"/>
      <c r="Y22" s="28"/>
      <c r="Z22" s="32"/>
      <c r="AA22" s="32"/>
      <c r="AB22" s="32"/>
      <c r="AC22" s="32"/>
    </row>
    <row r="23" spans="1:29" ht="18" customHeight="1">
      <c r="A23" s="21"/>
      <c r="B23" s="21"/>
      <c r="C23" s="21"/>
      <c r="D23" s="21"/>
      <c r="E23" s="19" t="s">
        <v>42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57"/>
      <c r="S23" s="28"/>
      <c r="T23" s="28"/>
      <c r="U23" s="28"/>
      <c r="V23" s="28"/>
      <c r="W23" s="28"/>
      <c r="X23" s="28"/>
      <c r="Y23" s="28"/>
      <c r="Z23" s="32"/>
      <c r="AA23" s="32"/>
      <c r="AB23" s="32"/>
      <c r="AC23" s="32"/>
    </row>
    <row r="24" spans="1:27" ht="18" customHeight="1">
      <c r="A24" s="169"/>
      <c r="B24" s="169"/>
      <c r="C24" s="169"/>
      <c r="D24" s="169"/>
      <c r="E24" s="171" t="s">
        <v>48</v>
      </c>
      <c r="F24" s="171" t="s">
        <v>81</v>
      </c>
      <c r="G24" s="172" t="s">
        <v>82</v>
      </c>
      <c r="H24" s="172" t="s">
        <v>83</v>
      </c>
      <c r="I24" s="172" t="s">
        <v>84</v>
      </c>
      <c r="J24" s="172" t="s">
        <v>85</v>
      </c>
      <c r="K24" s="172" t="s">
        <v>86</v>
      </c>
      <c r="L24" s="172" t="s">
        <v>87</v>
      </c>
      <c r="M24" s="172" t="s">
        <v>88</v>
      </c>
      <c r="N24" s="167" t="s">
        <v>89</v>
      </c>
      <c r="O24" s="172" t="s">
        <v>90</v>
      </c>
      <c r="P24" s="165" t="s">
        <v>91</v>
      </c>
      <c r="Q24" s="165"/>
      <c r="R24" s="165"/>
      <c r="S24" s="165"/>
      <c r="T24" s="165"/>
      <c r="U24" s="165"/>
      <c r="V24" s="165"/>
      <c r="W24" s="165"/>
      <c r="X24" s="165"/>
      <c r="Y24" s="165"/>
      <c r="Z24" s="32"/>
      <c r="AA24" s="32"/>
    </row>
    <row r="25" spans="1:25" ht="43.5" customHeight="1">
      <c r="A25" s="169"/>
      <c r="B25" s="169"/>
      <c r="C25" s="169"/>
      <c r="D25" s="169"/>
      <c r="E25" s="171"/>
      <c r="F25" s="171"/>
      <c r="G25" s="172"/>
      <c r="H25" s="172"/>
      <c r="I25" s="172"/>
      <c r="J25" s="172"/>
      <c r="K25" s="172"/>
      <c r="L25" s="172"/>
      <c r="M25" s="172"/>
      <c r="N25" s="167"/>
      <c r="O25" s="172"/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1:25" ht="24.75" customHeight="1">
      <c r="A26" s="21"/>
      <c r="B26" s="21"/>
      <c r="C26" s="21"/>
      <c r="D26" s="21" t="s">
        <v>203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23"/>
      <c r="R26" s="23"/>
      <c r="S26" s="23"/>
      <c r="T26" s="23"/>
      <c r="U26" s="23"/>
      <c r="V26" s="23"/>
      <c r="W26" s="23"/>
      <c r="X26" s="23"/>
      <c r="Y26" s="23"/>
    </row>
    <row r="27" spans="1:25" ht="18" customHeight="1">
      <c r="A27" s="21" t="s">
        <v>196</v>
      </c>
      <c r="B27" s="21"/>
      <c r="C27" s="21"/>
      <c r="D27" s="155" t="s">
        <v>200</v>
      </c>
      <c r="E27" s="105"/>
      <c r="F27" s="105"/>
      <c r="G27" s="105"/>
      <c r="H27" s="105"/>
      <c r="I27" s="105"/>
      <c r="J27" s="105"/>
      <c r="K27" s="105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8" customHeight="1">
      <c r="A28" s="21"/>
      <c r="B28" s="21" t="s">
        <v>197</v>
      </c>
      <c r="C28" s="21"/>
      <c r="D28" s="155" t="s">
        <v>201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ht="18" customHeight="1">
      <c r="A29" s="21" t="s">
        <v>196</v>
      </c>
      <c r="B29" s="21" t="s">
        <v>197</v>
      </c>
      <c r="C29" s="21" t="s">
        <v>198</v>
      </c>
      <c r="D29" s="155" t="s">
        <v>202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ht="18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ht="18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</sheetData>
  <sheetProtection/>
  <mergeCells count="49">
    <mergeCell ref="A2:Y2"/>
    <mergeCell ref="O15:R15"/>
    <mergeCell ref="D4:D6"/>
    <mergeCell ref="E5:E6"/>
    <mergeCell ref="E15:E16"/>
    <mergeCell ref="G15:G16"/>
    <mergeCell ref="T5:T6"/>
    <mergeCell ref="V5:V6"/>
    <mergeCell ref="I15:I16"/>
    <mergeCell ref="A4:C5"/>
    <mergeCell ref="I24:I25"/>
    <mergeCell ref="J15:J16"/>
    <mergeCell ref="P24:P25"/>
    <mergeCell ref="V24:V25"/>
    <mergeCell ref="L15:L16"/>
    <mergeCell ref="L24:L25"/>
    <mergeCell ref="M24:M25"/>
    <mergeCell ref="N24:N25"/>
    <mergeCell ref="N15:N16"/>
    <mergeCell ref="M5:M6"/>
    <mergeCell ref="M15:M16"/>
    <mergeCell ref="D24:D25"/>
    <mergeCell ref="H24:H25"/>
    <mergeCell ref="K15:K16"/>
    <mergeCell ref="K24:K25"/>
    <mergeCell ref="E24:E25"/>
    <mergeCell ref="F5:F6"/>
    <mergeCell ref="F15:F16"/>
    <mergeCell ref="F24:F25"/>
    <mergeCell ref="H15:H16"/>
    <mergeCell ref="J24:J25"/>
    <mergeCell ref="G24:G25"/>
    <mergeCell ref="U5:U6"/>
    <mergeCell ref="Q24:Q25"/>
    <mergeCell ref="R24:R25"/>
    <mergeCell ref="S24:S25"/>
    <mergeCell ref="T24:T25"/>
    <mergeCell ref="U24:U25"/>
    <mergeCell ref="O24:O25"/>
    <mergeCell ref="W24:W25"/>
    <mergeCell ref="X24:X25"/>
    <mergeCell ref="Y24:Y25"/>
    <mergeCell ref="A15:A16"/>
    <mergeCell ref="B15:B16"/>
    <mergeCell ref="C15:C16"/>
    <mergeCell ref="D15:D16"/>
    <mergeCell ref="A24:A25"/>
    <mergeCell ref="B24:B25"/>
    <mergeCell ref="C24:C25"/>
  </mergeCells>
  <printOptions horizontalCentered="1" verticalCentered="1"/>
  <pageMargins left="0.7480314960629921" right="0.5905511811023623" top="0.5905511811023623" bottom="0.5905511811023623" header="0" footer="0"/>
  <pageSetup fitToHeight="1" fitToWidth="1" horizontalDpi="600" verticalDpi="600" orientation="landscape" paperSize="9" scale="66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17"/>
  <sheetViews>
    <sheetView showGridLines="0" zoomScalePageLayoutView="0" workbookViewId="0" topLeftCell="H15">
      <selection activeCell="P15" sqref="P1:BM16384"/>
    </sheetView>
  </sheetViews>
  <sheetFormatPr defaultColWidth="9.16015625" defaultRowHeight="11.25"/>
  <cols>
    <col min="1" max="1" width="17.33203125" style="3" customWidth="1"/>
    <col min="2" max="3" width="9.33203125" style="3" customWidth="1"/>
    <col min="4" max="4" width="7.16015625" style="3" customWidth="1"/>
    <col min="5" max="5" width="9.83203125" style="3" customWidth="1"/>
    <col min="6" max="6" width="10.16015625" style="3" customWidth="1"/>
    <col min="7" max="7" width="9.83203125" style="3" customWidth="1"/>
    <col min="8" max="8" width="9.33203125" style="3" customWidth="1"/>
    <col min="9" max="9" width="9.16015625" style="3" customWidth="1"/>
    <col min="10" max="10" width="9.33203125" style="3" customWidth="1"/>
    <col min="11" max="11" width="9.5" style="3" customWidth="1"/>
    <col min="12" max="12" width="9.16015625" style="3" customWidth="1"/>
    <col min="13" max="13" width="9.5" style="3" customWidth="1"/>
    <col min="14" max="14" width="9.33203125" style="3" customWidth="1"/>
    <col min="15" max="15" width="10.16015625" style="3" customWidth="1"/>
  </cols>
  <sheetData>
    <row r="2" spans="1:15" ht="36" customHeight="1">
      <c r="A2" s="180" t="s">
        <v>165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12.75" customHeight="1">
      <c r="A3" s="2" t="s">
        <v>111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97" t="s">
        <v>0</v>
      </c>
    </row>
    <row r="4" spans="1:15" s="1" customFormat="1" ht="19.5" customHeight="1">
      <c r="A4" s="182" t="s">
        <v>92</v>
      </c>
      <c r="B4" s="181" t="s">
        <v>93</v>
      </c>
      <c r="C4" s="176"/>
      <c r="D4" s="181" t="s">
        <v>94</v>
      </c>
      <c r="E4" s="176"/>
      <c r="F4" s="181" t="s">
        <v>95</v>
      </c>
      <c r="G4" s="181"/>
      <c r="H4" s="181"/>
      <c r="I4" s="181"/>
      <c r="J4" s="181"/>
      <c r="K4" s="181"/>
      <c r="L4" s="181"/>
      <c r="M4" s="181" t="s">
        <v>96</v>
      </c>
      <c r="N4" s="181"/>
      <c r="O4" s="181"/>
    </row>
    <row r="5" spans="1:15" s="1" customFormat="1" ht="19.5" customHeight="1">
      <c r="A5" s="176"/>
      <c r="B5" s="178" t="s">
        <v>97</v>
      </c>
      <c r="C5" s="175" t="s">
        <v>98</v>
      </c>
      <c r="D5" s="178" t="s">
        <v>99</v>
      </c>
      <c r="E5" s="175" t="s">
        <v>98</v>
      </c>
      <c r="F5" s="178" t="s">
        <v>100</v>
      </c>
      <c r="G5" s="175" t="s">
        <v>98</v>
      </c>
      <c r="H5" s="179" t="s">
        <v>101</v>
      </c>
      <c r="I5" s="178"/>
      <c r="J5" s="181" t="s">
        <v>70</v>
      </c>
      <c r="K5" s="181"/>
      <c r="L5" s="181"/>
      <c r="M5" s="181" t="s">
        <v>102</v>
      </c>
      <c r="N5" s="181" t="s">
        <v>98</v>
      </c>
      <c r="O5" s="181"/>
    </row>
    <row r="6" spans="1:15" s="1" customFormat="1" ht="19.5" customHeight="1">
      <c r="A6" s="176"/>
      <c r="B6" s="176"/>
      <c r="C6" s="176"/>
      <c r="D6" s="176"/>
      <c r="E6" s="176"/>
      <c r="F6" s="176"/>
      <c r="G6" s="176"/>
      <c r="H6" s="178" t="s">
        <v>103</v>
      </c>
      <c r="I6" s="178" t="s">
        <v>98</v>
      </c>
      <c r="J6" s="178" t="s">
        <v>104</v>
      </c>
      <c r="K6" s="179" t="s">
        <v>98</v>
      </c>
      <c r="L6" s="178"/>
      <c r="M6" s="181"/>
      <c r="N6" s="181" t="s">
        <v>105</v>
      </c>
      <c r="O6" s="181" t="s">
        <v>106</v>
      </c>
    </row>
    <row r="7" spans="1:15" s="1" customFormat="1" ht="36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6" t="s">
        <v>107</v>
      </c>
      <c r="L7" s="16" t="s">
        <v>108</v>
      </c>
      <c r="M7" s="181"/>
      <c r="N7" s="181"/>
      <c r="O7" s="181"/>
    </row>
    <row r="8" spans="1:15" ht="24.75" customHeight="1">
      <c r="A8" s="5" t="s">
        <v>204</v>
      </c>
      <c r="B8" s="101">
        <v>0</v>
      </c>
      <c r="C8" s="101"/>
      <c r="D8" s="101">
        <v>0</v>
      </c>
      <c r="E8" s="101"/>
      <c r="F8" s="102">
        <v>0</v>
      </c>
      <c r="G8" s="101"/>
      <c r="H8" s="101"/>
      <c r="I8" s="101"/>
      <c r="J8" s="103"/>
      <c r="K8" s="101"/>
      <c r="L8" s="101"/>
      <c r="M8" s="104"/>
      <c r="N8" s="104"/>
      <c r="O8" s="104"/>
    </row>
    <row r="9" spans="1:15" s="2" customFormat="1" ht="24.75" customHeight="1">
      <c r="A9" s="8"/>
      <c r="B9" s="6"/>
      <c r="C9" s="6"/>
      <c r="D9" s="9"/>
      <c r="E9" s="9"/>
      <c r="F9" s="7"/>
      <c r="G9" s="6"/>
      <c r="H9" s="9"/>
      <c r="I9" s="9"/>
      <c r="J9" s="11"/>
      <c r="K9" s="9"/>
      <c r="L9" s="9"/>
      <c r="M9" s="14"/>
      <c r="N9" s="14"/>
      <c r="O9" s="14"/>
    </row>
    <row r="10" spans="1:15" ht="24.75" customHeight="1">
      <c r="A10" s="10"/>
      <c r="B10" s="6"/>
      <c r="C10" s="6"/>
      <c r="D10" s="11"/>
      <c r="E10" s="11"/>
      <c r="F10" s="7"/>
      <c r="G10" s="6"/>
      <c r="H10" s="11"/>
      <c r="I10" s="11"/>
      <c r="J10" s="11"/>
      <c r="K10" s="11"/>
      <c r="L10" s="11"/>
      <c r="M10" s="13"/>
      <c r="N10" s="13"/>
      <c r="O10" s="13"/>
    </row>
    <row r="11" spans="1:15" s="2" customFormat="1" ht="24.75" customHeight="1">
      <c r="A11" s="8"/>
      <c r="B11" s="6"/>
      <c r="C11" s="6"/>
      <c r="D11" s="9"/>
      <c r="E11" s="9"/>
      <c r="F11" s="7"/>
      <c r="G11" s="6"/>
      <c r="H11" s="9"/>
      <c r="I11" s="9"/>
      <c r="J11" s="9"/>
      <c r="K11" s="9"/>
      <c r="L11" s="9"/>
      <c r="M11" s="14"/>
      <c r="N11" s="14"/>
      <c r="O11" s="14"/>
    </row>
    <row r="12" spans="1:15" ht="24.75" customHeight="1">
      <c r="A12" s="10"/>
      <c r="B12" s="6"/>
      <c r="C12" s="6"/>
      <c r="D12" s="11"/>
      <c r="E12" s="11"/>
      <c r="F12" s="7"/>
      <c r="G12" s="6"/>
      <c r="H12" s="11"/>
      <c r="I12" s="11"/>
      <c r="J12" s="11"/>
      <c r="K12" s="11"/>
      <c r="L12" s="11"/>
      <c r="M12" s="13"/>
      <c r="N12" s="13"/>
      <c r="O12" s="13"/>
    </row>
    <row r="13" spans="1:15" ht="24.75" customHeight="1">
      <c r="A13" s="10"/>
      <c r="B13" s="6"/>
      <c r="C13" s="6"/>
      <c r="D13" s="11"/>
      <c r="E13" s="11"/>
      <c r="F13" s="7"/>
      <c r="G13" s="6"/>
      <c r="H13" s="11"/>
      <c r="I13" s="11"/>
      <c r="J13" s="11"/>
      <c r="K13" s="11"/>
      <c r="L13" s="11"/>
      <c r="M13" s="13"/>
      <c r="N13" s="13"/>
      <c r="O13" s="13"/>
    </row>
    <row r="14" spans="1:15" ht="24.75" customHeight="1">
      <c r="A14" s="10"/>
      <c r="B14" s="6"/>
      <c r="C14" s="6"/>
      <c r="D14" s="11"/>
      <c r="E14" s="11"/>
      <c r="F14" s="7"/>
      <c r="G14" s="6"/>
      <c r="H14" s="11"/>
      <c r="I14" s="11"/>
      <c r="J14" s="11"/>
      <c r="K14" s="11"/>
      <c r="L14" s="11"/>
      <c r="M14" s="13"/>
      <c r="N14" s="13"/>
      <c r="O14" s="13"/>
    </row>
    <row r="15" spans="1:15" s="2" customFormat="1" ht="24.75" customHeight="1">
      <c r="A15" s="8"/>
      <c r="B15" s="6"/>
      <c r="C15" s="6"/>
      <c r="D15" s="9"/>
      <c r="E15" s="9"/>
      <c r="F15" s="7"/>
      <c r="G15" s="6"/>
      <c r="H15" s="9"/>
      <c r="I15" s="9"/>
      <c r="J15" s="11"/>
      <c r="K15" s="9"/>
      <c r="L15" s="9"/>
      <c r="M15" s="14"/>
      <c r="N15" s="14"/>
      <c r="O15" s="14"/>
    </row>
    <row r="16" spans="1:15" s="2" customFormat="1" ht="24.75" customHeight="1">
      <c r="A16" s="8"/>
      <c r="B16" s="6"/>
      <c r="C16" s="6"/>
      <c r="D16" s="9"/>
      <c r="E16" s="9"/>
      <c r="F16" s="7"/>
      <c r="G16" s="6"/>
      <c r="H16" s="9"/>
      <c r="I16" s="9"/>
      <c r="J16" s="11"/>
      <c r="K16" s="9"/>
      <c r="L16" s="9"/>
      <c r="M16" s="14"/>
      <c r="N16" s="14"/>
      <c r="O16" s="14"/>
    </row>
    <row r="17" spans="1:15" s="2" customFormat="1" ht="24.75" customHeight="1">
      <c r="A17" s="12"/>
      <c r="B17" s="13"/>
      <c r="C17" s="13"/>
      <c r="D17" s="14"/>
      <c r="E17" s="14"/>
      <c r="F17" s="15"/>
      <c r="G17" s="13"/>
      <c r="H17" s="14"/>
      <c r="I17" s="14"/>
      <c r="J17" s="13"/>
      <c r="K17" s="14"/>
      <c r="L17" s="14"/>
      <c r="M17" s="14"/>
      <c r="N17" s="14"/>
      <c r="O17" s="14"/>
    </row>
  </sheetData>
  <sheetProtection/>
  <mergeCells count="22">
    <mergeCell ref="M5:M7"/>
    <mergeCell ref="N6:N7"/>
    <mergeCell ref="B5:B7"/>
    <mergeCell ref="D5:D7"/>
    <mergeCell ref="E5:E7"/>
    <mergeCell ref="F5:F7"/>
    <mergeCell ref="G5:G7"/>
    <mergeCell ref="O6:O7"/>
    <mergeCell ref="J5:L5"/>
    <mergeCell ref="N5:O5"/>
    <mergeCell ref="K6:L6"/>
    <mergeCell ref="J6:J7"/>
    <mergeCell ref="C5:C7"/>
    <mergeCell ref="I6:I7"/>
    <mergeCell ref="H5:I5"/>
    <mergeCell ref="H6:H7"/>
    <mergeCell ref="A2:O2"/>
    <mergeCell ref="B4:C4"/>
    <mergeCell ref="D4:E4"/>
    <mergeCell ref="F4:L4"/>
    <mergeCell ref="M4:O4"/>
    <mergeCell ref="A4:A7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E10" sqref="E10"/>
    </sheetView>
  </sheetViews>
  <sheetFormatPr defaultColWidth="9.16015625" defaultRowHeight="11.25"/>
  <cols>
    <col min="1" max="1" width="8.5" style="0" customWidth="1"/>
    <col min="2" max="2" width="7.16015625" style="0" customWidth="1"/>
    <col min="3" max="3" width="7.33203125" style="0" customWidth="1"/>
    <col min="4" max="4" width="28.66015625" style="0" customWidth="1"/>
    <col min="5" max="5" width="18.5" style="0" customWidth="1"/>
    <col min="6" max="7" width="15.83203125" style="0" customWidth="1"/>
    <col min="8" max="8" width="15" style="0" customWidth="1"/>
    <col min="9" max="9" width="13.66015625" style="0" customWidth="1"/>
    <col min="10" max="10" width="15.66015625" style="0" customWidth="1"/>
    <col min="11" max="12" width="9" style="0" customWidth="1"/>
  </cols>
  <sheetData>
    <row r="1" spans="1:11" s="96" customFormat="1" ht="12.75" customHeight="1">
      <c r="A1" s="95"/>
      <c r="B1" s="98"/>
      <c r="C1" s="98"/>
      <c r="D1" s="98"/>
      <c r="E1" s="99"/>
      <c r="F1" s="99"/>
      <c r="G1" s="99"/>
      <c r="H1" s="99"/>
      <c r="I1" s="99"/>
      <c r="J1" s="99"/>
      <c r="K1" s="100"/>
    </row>
    <row r="2" spans="1:11" ht="23.25" customHeight="1">
      <c r="A2" s="40" t="s">
        <v>166</v>
      </c>
      <c r="B2" s="40"/>
      <c r="C2" s="40"/>
      <c r="D2" s="40"/>
      <c r="E2" s="40"/>
      <c r="F2" s="40"/>
      <c r="G2" s="40"/>
      <c r="H2" s="40"/>
      <c r="I2" s="40"/>
      <c r="J2" s="40"/>
      <c r="K2" s="50"/>
    </row>
    <row r="3" spans="1:11" ht="12.75" customHeight="1">
      <c r="A3" s="2" t="s">
        <v>111</v>
      </c>
      <c r="B3" s="37"/>
      <c r="C3" s="37"/>
      <c r="D3" s="37"/>
      <c r="E3" s="41"/>
      <c r="F3" s="41"/>
      <c r="G3" s="41"/>
      <c r="H3" s="41"/>
      <c r="I3" s="41"/>
      <c r="J3" s="39" t="s">
        <v>0</v>
      </c>
      <c r="K3" s="36"/>
    </row>
    <row r="4" spans="1:11" ht="18" customHeight="1">
      <c r="A4" s="165" t="s">
        <v>31</v>
      </c>
      <c r="B4" s="165"/>
      <c r="C4" s="165"/>
      <c r="D4" s="166" t="s">
        <v>32</v>
      </c>
      <c r="E4" s="167" t="s">
        <v>33</v>
      </c>
      <c r="F4" s="19" t="s">
        <v>34</v>
      </c>
      <c r="G4" s="19"/>
      <c r="H4" s="19"/>
      <c r="I4" s="19"/>
      <c r="J4" s="168" t="s">
        <v>35</v>
      </c>
      <c r="K4" s="50"/>
    </row>
    <row r="5" spans="1:11" ht="42.75" customHeight="1">
      <c r="A5" s="18" t="s">
        <v>36</v>
      </c>
      <c r="B5" s="18" t="s">
        <v>37</v>
      </c>
      <c r="C5" s="18" t="s">
        <v>38</v>
      </c>
      <c r="D5" s="166"/>
      <c r="E5" s="167"/>
      <c r="F5" s="42" t="s">
        <v>39</v>
      </c>
      <c r="G5" s="27" t="s">
        <v>40</v>
      </c>
      <c r="H5" s="27" t="s">
        <v>41</v>
      </c>
      <c r="I5" s="51" t="s">
        <v>42</v>
      </c>
      <c r="J5" s="168"/>
      <c r="K5" s="50"/>
    </row>
    <row r="6" spans="1:11" ht="21.75" customHeight="1">
      <c r="A6" s="43" t="s">
        <v>43</v>
      </c>
      <c r="B6" s="43" t="s">
        <v>43</v>
      </c>
      <c r="C6" s="43" t="s">
        <v>43</v>
      </c>
      <c r="D6" s="43" t="s">
        <v>43</v>
      </c>
      <c r="E6" s="44">
        <v>1</v>
      </c>
      <c r="F6" s="44">
        <v>2</v>
      </c>
      <c r="G6" s="44">
        <v>3</v>
      </c>
      <c r="H6" s="44">
        <v>4</v>
      </c>
      <c r="I6" s="44">
        <v>5</v>
      </c>
      <c r="J6" s="20">
        <v>6</v>
      </c>
      <c r="K6" s="36"/>
    </row>
    <row r="7" spans="1:11" ht="21.75" customHeight="1">
      <c r="A7" s="45" t="s">
        <v>196</v>
      </c>
      <c r="B7" s="45"/>
      <c r="C7" s="45"/>
      <c r="D7" s="46" t="s">
        <v>200</v>
      </c>
      <c r="E7" s="47">
        <v>0</v>
      </c>
      <c r="F7" s="48"/>
      <c r="G7" s="49"/>
      <c r="H7" s="49"/>
      <c r="I7" s="49"/>
      <c r="J7" s="47"/>
      <c r="K7" s="52"/>
    </row>
    <row r="8" spans="1:11" ht="21.75" customHeight="1">
      <c r="A8" s="45"/>
      <c r="B8" s="45" t="s">
        <v>197</v>
      </c>
      <c r="C8" s="45"/>
      <c r="D8" s="46" t="s">
        <v>201</v>
      </c>
      <c r="E8" s="47">
        <v>0</v>
      </c>
      <c r="F8" s="48"/>
      <c r="G8" s="49"/>
      <c r="H8" s="49"/>
      <c r="I8" s="49"/>
      <c r="J8" s="47"/>
      <c r="K8" s="36"/>
    </row>
    <row r="9" spans="1:11" ht="21.75" customHeight="1">
      <c r="A9" s="45" t="s">
        <v>196</v>
      </c>
      <c r="B9" s="45" t="s">
        <v>197</v>
      </c>
      <c r="C9" s="45" t="s">
        <v>198</v>
      </c>
      <c r="D9" s="46" t="s">
        <v>202</v>
      </c>
      <c r="E9" s="47">
        <v>0</v>
      </c>
      <c r="F9" s="48"/>
      <c r="G9" s="49"/>
      <c r="H9" s="49"/>
      <c r="I9" s="49"/>
      <c r="J9" s="47"/>
      <c r="K9" s="36"/>
    </row>
    <row r="10" spans="1:11" ht="21.75" customHeight="1">
      <c r="A10" s="45"/>
      <c r="B10" s="45"/>
      <c r="C10" s="45"/>
      <c r="D10" s="46"/>
      <c r="E10" s="47"/>
      <c r="F10" s="48"/>
      <c r="G10" s="49"/>
      <c r="H10" s="49"/>
      <c r="I10" s="49"/>
      <c r="J10" s="47"/>
      <c r="K10" s="36"/>
    </row>
    <row r="11" spans="1:11" ht="21.75" customHeight="1">
      <c r="A11" s="45"/>
      <c r="B11" s="45"/>
      <c r="C11" s="45"/>
      <c r="D11" s="46"/>
      <c r="E11" s="47"/>
      <c r="F11" s="48"/>
      <c r="G11" s="49"/>
      <c r="H11" s="49"/>
      <c r="I11" s="49"/>
      <c r="J11" s="47"/>
      <c r="K11" s="36"/>
    </row>
    <row r="12" spans="1:11" ht="21.75" customHeight="1">
      <c r="A12" s="45"/>
      <c r="B12" s="45"/>
      <c r="C12" s="45"/>
      <c r="D12" s="46"/>
      <c r="E12" s="47"/>
      <c r="F12" s="48"/>
      <c r="G12" s="49"/>
      <c r="H12" s="49"/>
      <c r="I12" s="49"/>
      <c r="J12" s="47"/>
      <c r="K12" s="36"/>
    </row>
    <row r="13" spans="1:11" ht="21.75" customHeight="1">
      <c r="A13" s="45"/>
      <c r="B13" s="45"/>
      <c r="C13" s="45"/>
      <c r="D13" s="46"/>
      <c r="E13" s="47"/>
      <c r="F13" s="48"/>
      <c r="G13" s="49"/>
      <c r="H13" s="49"/>
      <c r="I13" s="49"/>
      <c r="J13" s="47"/>
      <c r="K13" s="36"/>
    </row>
    <row r="14" spans="1:11" ht="21.75" customHeight="1">
      <c r="A14" s="45"/>
      <c r="B14" s="45"/>
      <c r="C14" s="45"/>
      <c r="D14" s="46"/>
      <c r="E14" s="47"/>
      <c r="F14" s="48"/>
      <c r="G14" s="49"/>
      <c r="H14" s="49"/>
      <c r="I14" s="49"/>
      <c r="J14" s="47"/>
      <c r="K14" s="36"/>
    </row>
    <row r="15" spans="1:11" ht="21.75" customHeight="1">
      <c r="A15" s="45"/>
      <c r="B15" s="45"/>
      <c r="C15" s="45"/>
      <c r="D15" s="46"/>
      <c r="E15" s="47"/>
      <c r="F15" s="48"/>
      <c r="G15" s="49"/>
      <c r="H15" s="49"/>
      <c r="I15" s="49"/>
      <c r="J15" s="47"/>
      <c r="K15" s="36"/>
    </row>
    <row r="16" spans="1:11" ht="21.75" customHeight="1">
      <c r="A16" s="45"/>
      <c r="B16" s="45"/>
      <c r="C16" s="45"/>
      <c r="D16" s="46"/>
      <c r="E16" s="47"/>
      <c r="F16" s="48"/>
      <c r="G16" s="49"/>
      <c r="H16" s="49"/>
      <c r="I16" s="49"/>
      <c r="J16" s="47"/>
      <c r="K16" s="36"/>
    </row>
    <row r="17" spans="1:10" ht="21.75" customHeight="1">
      <c r="A17" s="45"/>
      <c r="B17" s="45"/>
      <c r="C17" s="45"/>
      <c r="D17" s="46"/>
      <c r="E17" s="47"/>
      <c r="F17" s="48"/>
      <c r="G17" s="49"/>
      <c r="H17" s="49"/>
      <c r="I17" s="49"/>
      <c r="J17" s="47"/>
    </row>
    <row r="18" s="96" customFormat="1" ht="12.75" customHeight="1">
      <c r="A18" s="96" t="s">
        <v>45</v>
      </c>
    </row>
  </sheetData>
  <sheetProtection/>
  <mergeCells count="4">
    <mergeCell ref="A4:C4"/>
    <mergeCell ref="D4:D5"/>
    <mergeCell ref="E4:E5"/>
    <mergeCell ref="J4:J5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刘涛</cp:lastModifiedBy>
  <cp:lastPrinted>2020-05-13T09:40:33Z</cp:lastPrinted>
  <dcterms:created xsi:type="dcterms:W3CDTF">2018-04-25T02:45:14Z</dcterms:created>
  <dcterms:modified xsi:type="dcterms:W3CDTF">2020-05-21T12:25:08Z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