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020" tabRatio="822" activeTab="0"/>
  </bookViews>
  <sheets>
    <sheet name="部门收支总表  " sheetId="1" r:id="rId1"/>
    <sheet name="封面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<sst xmlns="http://schemas.openxmlformats.org/spreadsheetml/2006/main" count="537" uniqueCount="242">
  <si>
    <t>2020年预算部门收支总表</t>
  </si>
  <si>
    <t>编制单位：司法局</t>
  </si>
  <si>
    <t>单位：元</t>
  </si>
  <si>
    <t>收入</t>
  </si>
  <si>
    <t>支出</t>
  </si>
  <si>
    <t>项目</t>
  </si>
  <si>
    <t>2020年预算</t>
  </si>
  <si>
    <t>按支出项目类别分类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</si>
  <si>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</si>
  <si>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t>支出功能分类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</si>
  <si>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</si>
  <si>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</si>
  <si>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</si>
  <si>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</si>
  <si>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</si>
  <si>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</si>
  <si>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</si>
  <si>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</si>
  <si>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</si>
  <si>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</si>
  <si>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</si>
  <si>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</si>
  <si>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</si>
  <si>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</si>
  <si>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</si>
  <si>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</si>
  <si>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</si>
  <si>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四、债务利息及费用支出</t>
  </si>
  <si>
    <t xml:space="preserve">    专项转移支付安排的拨款</t>
  </si>
  <si>
    <t>二、项目支出</t>
  </si>
  <si>
    <t>五、教育</t>
  </si>
  <si>
    <t>五、资本性支出（基本建设）</t>
  </si>
  <si>
    <t xml:space="preserve">    一般转移支付安排的拨款</t>
  </si>
  <si>
    <t xml:space="preserve">    经常性项目支出</t>
  </si>
  <si>
    <t>六、科学技术</t>
  </si>
  <si>
    <t>六、资本性支出</t>
  </si>
  <si>
    <t>二、纳入预算管理的政府性基金</t>
  </si>
  <si>
    <t xml:space="preserve">    重点项目支出</t>
  </si>
  <si>
    <t>七、文化旅游体育与传媒</t>
  </si>
  <si>
    <t>七、对企业补助（基本建设）</t>
  </si>
  <si>
    <t>三、纳入专户管理的事业资金</t>
  </si>
  <si>
    <t>八、社会保障和就业</t>
  </si>
  <si>
    <t>八、对企业补助</t>
  </si>
  <si>
    <t>九、卫生健康</t>
  </si>
  <si>
    <t>九、对社会保障基金补助</t>
  </si>
  <si>
    <t>十、节能环保</t>
  </si>
  <si>
    <t>十、其他支出</t>
  </si>
  <si>
    <t>十一、城乡社区</t>
  </si>
  <si>
    <t>十二、农林水</t>
  </si>
  <si>
    <t>十三、交通运输</t>
  </si>
  <si>
    <t>十四、资源勘探工业信息等</t>
  </si>
  <si>
    <t>十五、商业服务业等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</si>
  <si>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</si>
  <si>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</si>
  <si>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</si>
  <si>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</si>
  <si>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</si>
  <si>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</si>
  <si>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二十二、预备费</t>
  </si>
  <si>
    <t>二十三、债务付息</t>
  </si>
  <si>
    <t>二十四、债务发行费用</t>
  </si>
  <si>
    <t>二十五、其他支出</t>
  </si>
  <si>
    <t>收入合计</t>
  </si>
  <si>
    <t>支出合计</t>
  </si>
  <si>
    <t>二十七、债务付息支出</t>
  </si>
  <si>
    <t>二十八、债务发行费用支出</t>
  </si>
  <si>
    <t>2020年部门预算公开表</t>
  </si>
  <si>
    <t xml:space="preserve">        单位名称（盖章）：</t>
  </si>
  <si>
    <t>领导签字：</t>
  </si>
  <si>
    <t>日期：</t>
  </si>
  <si>
    <t>2020年预算部门收入总表</t>
  </si>
  <si>
    <t>编制单位：</t>
  </si>
  <si>
    <t>2020年预算部门支出总表</t>
  </si>
  <si>
    <t>2020年预算财政拨款收支总表</t>
  </si>
  <si>
    <t>按支出项目类别</t>
  </si>
  <si>
    <t>2020年一般公共预算支出表</t>
  </si>
  <si>
    <t>司法局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</si>
  <si>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</si>
  <si>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</si>
  <si>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</si>
  <si>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</si>
  <si>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</si>
  <si>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</si>
  <si>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</si>
  <si>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</si>
  <si>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</si>
  <si>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</si>
  <si>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</si>
  <si>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</si>
  <si>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</si>
  <si>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</si>
  <si>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204</t>
  </si>
  <si>
    <t>公共安全支出</t>
  </si>
  <si>
    <t>06</t>
  </si>
  <si>
    <t xml:space="preserve">  司法</t>
  </si>
  <si>
    <t xml:space="preserve">  204</t>
  </si>
  <si>
    <t xml:space="preserve">  06</t>
  </si>
  <si>
    <t>01</t>
  </si>
  <si>
    <t xml:space="preserve">    行政运行（司法）</t>
  </si>
  <si>
    <t>02</t>
  </si>
  <si>
    <t xml:space="preserve">    一般行政管理事务（司法）</t>
  </si>
  <si>
    <t>04</t>
  </si>
  <si>
    <t xml:space="preserve">    基层司法业务</t>
  </si>
  <si>
    <t>05</t>
  </si>
  <si>
    <t xml:space="preserve">    普法宣传</t>
  </si>
  <si>
    <t>07</t>
  </si>
  <si>
    <t xml:space="preserve">    法律援助</t>
  </si>
  <si>
    <t>13</t>
  </si>
  <si>
    <t xml:space="preserve">    信息化建设</t>
  </si>
  <si>
    <t>50</t>
  </si>
  <si>
    <t xml:space="preserve">    事业运行（司法）</t>
  </si>
  <si>
    <t>备注：细化到功能分类科目项级科目</t>
  </si>
  <si>
    <t>2020年一般公共预算基本支出表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</si>
  <si>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</si>
  <si>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</si>
  <si>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</si>
  <si>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</si>
  <si>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</si>
  <si>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</si>
  <si>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</si>
  <si>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</si>
  <si>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</si>
  <si>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职业年金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</si>
  <si>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</si>
  <si>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</si>
  <si>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</si>
  <si>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</si>
  <si>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</si>
  <si>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</si>
  <si>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</si>
  <si>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</si>
  <si>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</si>
  <si>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</si>
  <si>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</si>
  <si>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</si>
  <si>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</si>
  <si>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</si>
  <si>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一般公务业务费</t>
  </si>
  <si>
    <t>公务用车运行维护费</t>
  </si>
  <si>
    <t>公务用车维护费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</si>
  <si>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</si>
  <si>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</si>
  <si>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</si>
  <si>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</si>
  <si>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</si>
  <si>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</si>
  <si>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</si>
  <si>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</si>
  <si>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</si>
  <si>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</si>
  <si>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</si>
  <si>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</si>
  <si>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</si>
  <si>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</si>
  <si>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</si>
  <si>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</si>
  <si>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</si>
  <si>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</si>
  <si>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</si>
  <si>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</si>
  <si>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</si>
  <si>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2020年一般公共预算三公经费支出明细表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</si>
  <si>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</si>
  <si>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</si>
  <si>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</si>
  <si>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</si>
  <si>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</si>
  <si>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</si>
  <si>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</si>
  <si>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</si>
  <si>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</si>
  <si>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</si>
  <si>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</si>
  <si>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</si>
  <si>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</si>
  <si>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</si>
  <si>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</si>
  <si>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</si>
  <si>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</si>
  <si>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汾阳市司法局</t>
  </si>
  <si>
    <t>2020年政府性基金预算支出表</t>
  </si>
  <si>
    <t>备注：细化到功能分类项级科目</t>
  </si>
  <si>
    <t>2020年政府采购预算表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</si>
  <si>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</si>
  <si>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</si>
  <si>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</si>
  <si>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</si>
  <si>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</si>
  <si>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</si>
  <si>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</si>
  <si>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</si>
  <si>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</si>
  <si>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</si>
  <si>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</si>
  <si>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</si>
  <si>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</si>
  <si>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一般转移支付收入的拨款</t>
  </si>
  <si>
    <t>专项转移支付收入的拨款</t>
  </si>
  <si>
    <t>纳入预算管理的政府性基金</t>
  </si>
  <si>
    <t>纳入专户管理的事业基金</t>
  </si>
  <si>
    <t>5</t>
  </si>
  <si>
    <t>8</t>
  </si>
  <si>
    <t>汾阳市司法局机关行政</t>
  </si>
  <si>
    <t>办公设备购置</t>
  </si>
  <si>
    <t>A010202</t>
  </si>
  <si>
    <t>是</t>
  </si>
  <si>
    <t>施乐</t>
  </si>
  <si>
    <t>台</t>
  </si>
  <si>
    <t>A010101</t>
  </si>
  <si>
    <t>海尔</t>
  </si>
  <si>
    <t>A010301</t>
  </si>
  <si>
    <t>环保皮</t>
  </si>
  <si>
    <t>件</t>
  </si>
  <si>
    <t>A010201</t>
  </si>
  <si>
    <t>戴尔</t>
  </si>
  <si>
    <t>法律顾问费用</t>
  </si>
  <si>
    <t>C04</t>
  </si>
  <si>
    <t>4家律师</t>
  </si>
  <si>
    <t>个</t>
  </si>
  <si>
    <t>A010204</t>
  </si>
  <si>
    <t>东芝</t>
  </si>
  <si>
    <t>A010108</t>
  </si>
  <si>
    <t>美的</t>
  </si>
  <si>
    <t>2020年政府购买服务支出预算表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</si>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</sst>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* #,##0.0;* \-#,##0.0;* &quot;&quot;??;@"/>
    <numFmt numFmtId="182" formatCode=";;"/>
    <numFmt numFmtId="183" formatCode="###,###,###,##0"/>
    <numFmt numFmtId="184" formatCode="###,###,###,##0.00"/>
    <numFmt numFmtId="185" formatCode="#,##0_);[Red]\(#,##0\)"/>
  </numFmts>
  <fonts count="28"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20"/>
      <name val="宋体"/>
      <family val="0"/>
    </font>
    <font>
      <sz val="2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7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1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7" fillId="20" borderId="0" applyNumberFormat="0" applyBorder="0" applyAlignment="0" applyProtection="0"/>
    <xf numFmtId="0" fontId="8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49" fontId="0" fillId="24" borderId="19" xfId="0" applyNumberFormat="1" applyFont="1" applyFill="1" applyBorder="1" applyAlignment="1" applyProtection="1">
      <alignment horizontal="centerContinuous" vertical="center"/>
      <protection/>
    </xf>
    <xf numFmtId="49" fontId="0" fillId="0" borderId="17" xfId="0" applyNumberFormat="1" applyFont="1" applyFill="1" applyBorder="1" applyAlignment="1">
      <alignment horizontal="center" vertical="center"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0" xfId="0" applyNumberFormat="1" applyFont="1" applyFill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24" borderId="21" xfId="0" applyNumberFormat="1" applyFont="1" applyFill="1" applyBorder="1" applyAlignment="1" applyProtection="1">
      <alignment horizontal="centerContinuous" vertical="center"/>
      <protection/>
    </xf>
    <xf numFmtId="49" fontId="0" fillId="24" borderId="14" xfId="0" applyNumberFormat="1" applyFont="1" applyFill="1" applyBorder="1" applyAlignment="1" applyProtection="1">
      <alignment horizontal="centerContinuous" vertical="center"/>
      <protection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/>
    </xf>
    <xf numFmtId="181" fontId="4" fillId="0" borderId="12" xfId="0" applyNumberFormat="1" applyFont="1" applyFill="1" applyBorder="1" applyAlignment="1" applyProtection="1">
      <alignment horizontal="center" vertical="center" wrapText="1"/>
      <protection/>
    </xf>
    <xf numFmtId="181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182" fontId="4" fillId="0" borderId="19" xfId="0" applyNumberFormat="1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vertical="center"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49" fontId="1" fillId="24" borderId="0" xfId="0" applyNumberFormat="1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vertical="center"/>
    </xf>
    <xf numFmtId="49" fontId="0" fillId="24" borderId="19" xfId="0" applyNumberFormat="1" applyFill="1" applyBorder="1" applyAlignment="1">
      <alignment horizontal="center" vertical="center" wrapText="1"/>
    </xf>
    <xf numFmtId="49" fontId="0" fillId="24" borderId="19" xfId="0" applyNumberFormat="1" applyFont="1" applyFill="1" applyBorder="1" applyAlignment="1">
      <alignment horizontal="center" vertical="center" wrapText="1"/>
    </xf>
    <xf numFmtId="49" fontId="0" fillId="24" borderId="22" xfId="0" applyNumberFormat="1" applyFont="1" applyFill="1" applyBorder="1" applyAlignment="1">
      <alignment horizontal="center" vertical="center" wrapText="1"/>
    </xf>
    <xf numFmtId="49" fontId="0" fillId="24" borderId="22" xfId="0" applyNumberForma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8" xfId="0" applyNumberFormat="1" applyFon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justify" vertical="center"/>
    </xf>
    <xf numFmtId="3" fontId="0" fillId="0" borderId="12" xfId="0" applyNumberFormat="1" applyFont="1" applyFill="1" applyBorder="1" applyAlignment="1" applyProtection="1">
      <alignment horizontal="right" wrapText="1"/>
      <protection/>
    </xf>
    <xf numFmtId="0" fontId="0" fillId="24" borderId="12" xfId="0" applyFill="1" applyBorder="1" applyAlignment="1">
      <alignment/>
    </xf>
    <xf numFmtId="49" fontId="0" fillId="0" borderId="18" xfId="0" applyNumberFormat="1" applyFont="1" applyFill="1" applyBorder="1" applyAlignment="1">
      <alignment horizontal="justify" vertical="center"/>
    </xf>
    <xf numFmtId="183" fontId="0" fillId="24" borderId="19" xfId="0" applyNumberFormat="1" applyFont="1" applyFill="1" applyBorder="1" applyAlignment="1">
      <alignment horizontal="right"/>
    </xf>
    <xf numFmtId="183" fontId="0" fillId="0" borderId="18" xfId="0" applyNumberFormat="1" applyFont="1" applyFill="1" applyBorder="1" applyAlignment="1">
      <alignment horizontal="right"/>
    </xf>
    <xf numFmtId="184" fontId="0" fillId="24" borderId="19" xfId="0" applyNumberFormat="1" applyFont="1" applyFill="1" applyBorder="1" applyAlignment="1">
      <alignment horizontal="right"/>
    </xf>
    <xf numFmtId="49" fontId="0" fillId="24" borderId="18" xfId="0" applyNumberFormat="1" applyFont="1" applyFill="1" applyBorder="1" applyAlignment="1">
      <alignment horizontal="justify" vertical="center"/>
    </xf>
    <xf numFmtId="183" fontId="0" fillId="24" borderId="18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justify" vertical="center"/>
    </xf>
    <xf numFmtId="183" fontId="0" fillId="24" borderId="12" xfId="0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184" fontId="0" fillId="24" borderId="12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 wrapText="1"/>
    </xf>
    <xf numFmtId="49" fontId="0" fillId="24" borderId="17" xfId="0" applyNumberFormat="1" applyFont="1" applyFill="1" applyBorder="1" applyAlignment="1">
      <alignment horizontal="center" vertical="center" wrapText="1"/>
    </xf>
    <xf numFmtId="49" fontId="0" fillId="24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Continuous" vertical="center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right" vertical="center" wrapText="1"/>
      <protection/>
    </xf>
    <xf numFmtId="185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181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>
      <alignment horizontal="right" vertical="center"/>
    </xf>
    <xf numFmtId="49" fontId="5" fillId="0" borderId="0" xfId="0" applyNumberFormat="1" applyFont="1" applyFill="1" applyAlignment="1" applyProtection="1">
      <alignment vertical="center"/>
      <protection/>
    </xf>
    <xf numFmtId="180" fontId="4" fillId="0" borderId="19" xfId="0" applyNumberFormat="1" applyFont="1" applyFill="1" applyBorder="1" applyAlignment="1" applyProtection="1">
      <alignment horizontal="centerContinuous" vertical="center"/>
      <protection/>
    </xf>
    <xf numFmtId="18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18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>
      <alignment horizontal="center" vertical="center" wrapText="1"/>
    </xf>
    <xf numFmtId="185" fontId="0" fillId="0" borderId="21" xfId="0" applyNumberFormat="1" applyFont="1" applyFill="1" applyBorder="1" applyAlignment="1" applyProtection="1">
      <alignment horizontal="right" vertical="center" wrapText="1"/>
      <protection/>
    </xf>
    <xf numFmtId="185" fontId="0" fillId="0" borderId="12" xfId="0" applyNumberFormat="1" applyFont="1" applyFill="1" applyBorder="1" applyAlignment="1" applyProtection="1">
      <alignment horizontal="right" vertical="center" wrapText="1"/>
      <protection/>
    </xf>
    <xf numFmtId="185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18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80" fontId="4" fillId="0" borderId="25" xfId="0" applyNumberFormat="1" applyFont="1" applyFill="1" applyBorder="1" applyAlignment="1" applyProtection="1">
      <alignment horizontal="centerContinuous" vertical="center"/>
      <protection/>
    </xf>
    <xf numFmtId="18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180" fontId="4" fillId="0" borderId="22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>
      <alignment horizontal="center" vertical="center" wrapText="1"/>
    </xf>
    <xf numFmtId="185" fontId="0" fillId="0" borderId="12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vertical="center"/>
    </xf>
    <xf numFmtId="185" fontId="0" fillId="0" borderId="12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horizontal="centerContinuous" vertic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81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Fill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185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left" vertical="center"/>
    </xf>
    <xf numFmtId="185" fontId="0" fillId="0" borderId="16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 horizontal="left" vertical="center"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left" vertical="center"/>
    </xf>
    <xf numFmtId="185" fontId="0" fillId="0" borderId="15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85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left" vertical="center"/>
    </xf>
    <xf numFmtId="185" fontId="0" fillId="0" borderId="12" xfId="0" applyNumberFormat="1" applyBorder="1" applyAlignment="1">
      <alignment horizontal="right" vertical="center"/>
    </xf>
    <xf numFmtId="185" fontId="0" fillId="0" borderId="12" xfId="0" applyNumberForma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1" fontId="0" fillId="0" borderId="12" xfId="0" applyNumberFormat="1" applyFill="1" applyBorder="1" applyAlignment="1">
      <alignment horizontal="right" vertical="center"/>
    </xf>
    <xf numFmtId="185" fontId="0" fillId="0" borderId="16" xfId="0" applyNumberFormat="1" applyFill="1" applyBorder="1" applyAlignment="1">
      <alignment horizontal="right" vertical="center"/>
    </xf>
    <xf numFmtId="185" fontId="0" fillId="0" borderId="11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4" xfId="0" applyFill="1" applyBorder="1" applyAlignment="1">
      <alignment/>
    </xf>
    <xf numFmtId="1" fontId="0" fillId="0" borderId="12" xfId="0" applyNumberFormat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9" xfId="0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 horizontal="right" vertical="center"/>
    </xf>
    <xf numFmtId="185" fontId="0" fillId="0" borderId="16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185" fontId="0" fillId="0" borderId="12" xfId="0" applyNumberForma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workbookViewId="0" topLeftCell="A1">
      <selection activeCell="C14" sqref="C14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173" t="s">
        <v>0</v>
      </c>
      <c r="B2" s="174"/>
      <c r="C2" s="174"/>
      <c r="D2" s="175"/>
      <c r="E2" s="174"/>
      <c r="F2" s="174"/>
      <c r="G2" s="174"/>
      <c r="H2" s="174"/>
    </row>
    <row r="3" spans="1:8" ht="12.75" customHeight="1">
      <c r="A3" s="24" t="s">
        <v>1</v>
      </c>
      <c r="F3" s="24"/>
      <c r="H3" s="176" t="s">
        <v>2</v>
      </c>
    </row>
    <row r="4" spans="1:10" ht="21.75" customHeight="1">
      <c r="A4" s="49" t="s">
        <v>3</v>
      </c>
      <c r="B4" s="20"/>
      <c r="C4" s="26" t="s">
        <v>4</v>
      </c>
      <c r="D4" s="26"/>
      <c r="E4" s="26" t="s">
        <v>4</v>
      </c>
      <c r="F4" s="26"/>
      <c r="G4" s="26"/>
      <c r="H4" s="26"/>
      <c r="I4" s="211"/>
      <c r="J4" s="211"/>
    </row>
    <row r="5" spans="1:10" ht="21.75" customHeight="1">
      <c r="A5" s="49" t="s">
        <v>5</v>
      </c>
      <c r="B5" s="13" t="s">
        <v>6</v>
      </c>
      <c r="C5" s="20" t="s">
        <v>7</v>
      </c>
      <c r="D5" s="177" t="s">
        <v>8</v>
      </c>
      <c r="E5" s="20" t="s">
        <v>9</v>
      </c>
      <c r="F5" s="177" t="s">
        <v>10</v>
      </c>
      <c r="G5" s="20" t="s">
        <v>11</v>
      </c>
      <c r="H5" s="177" t="s">
        <v>10</v>
      </c>
      <c r="I5" s="211"/>
      <c r="J5" s="211"/>
    </row>
    <row r="6" spans="1:10" ht="21.75" customHeight="1">
      <c r="A6" s="178" t="s">
        <v>12</v>
      </c>
      <c r="B6" s="179">
        <v>8223102</v>
      </c>
      <c r="C6" s="180" t="s">
        <v>13</v>
      </c>
      <c r="D6" s="181">
        <v>5456102</v>
      </c>
      <c r="E6" s="180" t="s">
        <v>14</v>
      </c>
      <c r="F6" s="181"/>
      <c r="G6" s="180" t="s">
        <v>15</v>
      </c>
      <c r="H6" s="170">
        <v>4662139</v>
      </c>
      <c r="I6" s="212"/>
      <c r="J6" s="212"/>
    </row>
    <row r="7" spans="1:10" ht="21.75" customHeight="1">
      <c r="A7" s="178" t="s">
        <v>16</v>
      </c>
      <c r="B7" s="182">
        <v>7553102</v>
      </c>
      <c r="C7" s="183" t="s">
        <v>17</v>
      </c>
      <c r="D7" s="181">
        <v>4662139</v>
      </c>
      <c r="E7" s="183" t="s">
        <v>18</v>
      </c>
      <c r="F7" s="181"/>
      <c r="G7" s="183" t="s">
        <v>19</v>
      </c>
      <c r="H7" s="184">
        <v>3513817</v>
      </c>
      <c r="I7" s="212"/>
      <c r="J7" s="212"/>
    </row>
    <row r="8" spans="1:10" ht="21.75" customHeight="1">
      <c r="A8" s="185" t="s">
        <v>20</v>
      </c>
      <c r="B8" s="182">
        <v>0</v>
      </c>
      <c r="C8" s="183" t="s">
        <v>21</v>
      </c>
      <c r="D8" s="181">
        <v>776817</v>
      </c>
      <c r="E8" s="183" t="s">
        <v>22</v>
      </c>
      <c r="F8" s="181"/>
      <c r="G8" s="183" t="s">
        <v>23</v>
      </c>
      <c r="H8" s="186">
        <v>47146</v>
      </c>
      <c r="I8" s="212"/>
      <c r="J8" s="212"/>
    </row>
    <row r="9" spans="1:10" ht="21.75" customHeight="1">
      <c r="A9" s="185" t="s">
        <v>24</v>
      </c>
      <c r="B9" s="182">
        <v>0</v>
      </c>
      <c r="C9" s="183" t="s">
        <v>25</v>
      </c>
      <c r="D9" s="181">
        <v>17146</v>
      </c>
      <c r="E9" s="183" t="s">
        <v>26</v>
      </c>
      <c r="F9" s="181">
        <v>8223102</v>
      </c>
      <c r="G9" s="187" t="s">
        <v>27</v>
      </c>
      <c r="H9" s="184">
        <v>0</v>
      </c>
      <c r="I9" s="212"/>
      <c r="J9" s="212"/>
    </row>
    <row r="10" spans="1:10" ht="21.75" customHeight="1">
      <c r="A10" s="185" t="s">
        <v>28</v>
      </c>
      <c r="B10" s="149"/>
      <c r="C10" s="183" t="s">
        <v>29</v>
      </c>
      <c r="D10" s="181">
        <v>2767000</v>
      </c>
      <c r="E10" s="183" t="s">
        <v>30</v>
      </c>
      <c r="F10" s="179"/>
      <c r="G10" s="187" t="s">
        <v>31</v>
      </c>
      <c r="H10" s="184">
        <v>0</v>
      </c>
      <c r="I10" s="212"/>
      <c r="J10" s="213"/>
    </row>
    <row r="11" spans="1:10" ht="21.75" customHeight="1">
      <c r="A11" s="185" t="s">
        <v>32</v>
      </c>
      <c r="B11" s="182">
        <v>670000</v>
      </c>
      <c r="C11" s="183" t="s">
        <v>33</v>
      </c>
      <c r="D11" s="179">
        <v>427000</v>
      </c>
      <c r="E11" s="183" t="s">
        <v>34</v>
      </c>
      <c r="F11" s="182"/>
      <c r="G11" s="187" t="s">
        <v>35</v>
      </c>
      <c r="H11" s="184">
        <v>0</v>
      </c>
      <c r="I11" s="212"/>
      <c r="J11" s="213"/>
    </row>
    <row r="12" spans="1:10" ht="21.75" customHeight="1">
      <c r="A12" s="178" t="s">
        <v>36</v>
      </c>
      <c r="B12" s="188"/>
      <c r="C12" s="183" t="s">
        <v>37</v>
      </c>
      <c r="D12" s="189"/>
      <c r="E12" s="190" t="s">
        <v>38</v>
      </c>
      <c r="F12" s="182"/>
      <c r="G12" s="187" t="s">
        <v>39</v>
      </c>
      <c r="H12" s="184">
        <v>0</v>
      </c>
      <c r="I12" s="212"/>
      <c r="J12" s="212"/>
    </row>
    <row r="13" spans="1:10" ht="21.75" customHeight="1">
      <c r="A13" s="178" t="s">
        <v>40</v>
      </c>
      <c r="B13" s="179">
        <v>0</v>
      </c>
      <c r="C13" s="191"/>
      <c r="D13" s="192"/>
      <c r="E13" s="178" t="s">
        <v>41</v>
      </c>
      <c r="F13" s="182"/>
      <c r="G13" s="187" t="s">
        <v>42</v>
      </c>
      <c r="H13" s="184">
        <v>0</v>
      </c>
      <c r="I13" s="212"/>
      <c r="J13" s="212"/>
    </row>
    <row r="14" spans="1:10" ht="21.75" customHeight="1">
      <c r="A14" s="178"/>
      <c r="B14" s="182">
        <v>0</v>
      </c>
      <c r="C14" s="193"/>
      <c r="D14" s="194"/>
      <c r="E14" s="190" t="s">
        <v>43</v>
      </c>
      <c r="F14" s="182"/>
      <c r="G14" s="187" t="s">
        <v>44</v>
      </c>
      <c r="H14" s="184">
        <v>0</v>
      </c>
      <c r="I14" s="212"/>
      <c r="J14" s="212"/>
    </row>
    <row r="15" spans="1:10" ht="21.75" customHeight="1">
      <c r="A15" s="193"/>
      <c r="B15" s="195"/>
      <c r="C15" s="193"/>
      <c r="D15" s="194"/>
      <c r="E15" s="190" t="s">
        <v>45</v>
      </c>
      <c r="F15" s="182"/>
      <c r="G15" s="187" t="s">
        <v>46</v>
      </c>
      <c r="H15" s="196">
        <v>0</v>
      </c>
      <c r="I15" s="212"/>
      <c r="J15" s="212"/>
    </row>
    <row r="16" spans="1:10" ht="21.75" customHeight="1">
      <c r="A16" s="52"/>
      <c r="B16" s="195"/>
      <c r="C16" s="193"/>
      <c r="D16" s="195"/>
      <c r="E16" s="190" t="s">
        <v>47</v>
      </c>
      <c r="F16" s="182"/>
      <c r="H16" s="197"/>
      <c r="I16" s="212"/>
      <c r="J16" s="212"/>
    </row>
    <row r="17" spans="1:10" ht="21.75" customHeight="1">
      <c r="A17" s="193"/>
      <c r="B17" s="198"/>
      <c r="C17" s="193"/>
      <c r="D17" s="195"/>
      <c r="E17" s="190" t="s">
        <v>48</v>
      </c>
      <c r="F17" s="182"/>
      <c r="G17" s="191"/>
      <c r="H17" s="197"/>
      <c r="I17" s="212"/>
      <c r="J17" s="212"/>
    </row>
    <row r="18" spans="1:10" ht="21.75" customHeight="1">
      <c r="A18" s="193"/>
      <c r="B18" s="179"/>
      <c r="C18" s="191"/>
      <c r="D18" s="195"/>
      <c r="E18" s="190" t="s">
        <v>49</v>
      </c>
      <c r="F18" s="182"/>
      <c r="G18" s="191"/>
      <c r="H18" s="197"/>
      <c r="I18" s="212"/>
      <c r="J18" s="212"/>
    </row>
    <row r="19" spans="1:10" ht="21.75" customHeight="1">
      <c r="A19" s="178"/>
      <c r="B19" s="199"/>
      <c r="C19" s="193"/>
      <c r="D19" s="195"/>
      <c r="E19" s="190" t="s">
        <v>50</v>
      </c>
      <c r="F19" s="182"/>
      <c r="G19" s="191"/>
      <c r="H19" s="197"/>
      <c r="I19" s="212"/>
      <c r="J19" s="212"/>
    </row>
    <row r="20" spans="1:10" ht="21.75" customHeight="1">
      <c r="A20" s="193"/>
      <c r="B20" s="195"/>
      <c r="C20" s="193"/>
      <c r="D20" s="195"/>
      <c r="E20" s="190" t="s">
        <v>51</v>
      </c>
      <c r="F20" s="182"/>
      <c r="G20" s="191"/>
      <c r="H20" s="197"/>
      <c r="I20" s="212"/>
      <c r="J20" s="213"/>
    </row>
    <row r="21" spans="1:10" ht="21.75" customHeight="1">
      <c r="A21" s="193"/>
      <c r="B21" s="195"/>
      <c r="C21" s="200"/>
      <c r="D21" s="195"/>
      <c r="E21" s="190" t="s">
        <v>52</v>
      </c>
      <c r="F21" s="182"/>
      <c r="G21" s="191"/>
      <c r="H21" s="197"/>
      <c r="I21" s="212"/>
      <c r="J21" s="212"/>
    </row>
    <row r="22" spans="1:10" ht="21.75" customHeight="1">
      <c r="A22" s="193"/>
      <c r="B22" s="195"/>
      <c r="C22" s="200"/>
      <c r="D22" s="194"/>
      <c r="E22" s="190" t="s">
        <v>53</v>
      </c>
      <c r="F22" s="182"/>
      <c r="G22" s="191"/>
      <c r="H22" s="197"/>
      <c r="I22" s="212"/>
      <c r="J22" s="212"/>
    </row>
    <row r="23" spans="1:10" ht="21.75" customHeight="1">
      <c r="A23" s="200"/>
      <c r="B23" s="195"/>
      <c r="C23" s="200"/>
      <c r="D23" s="195"/>
      <c r="E23" s="190" t="s">
        <v>54</v>
      </c>
      <c r="F23" s="182"/>
      <c r="G23" s="201"/>
      <c r="H23" s="197"/>
      <c r="I23" s="212"/>
      <c r="J23" s="212"/>
    </row>
    <row r="24" spans="1:10" ht="21.75" customHeight="1">
      <c r="A24" s="200"/>
      <c r="B24" s="195"/>
      <c r="C24" s="193"/>
      <c r="D24" s="195"/>
      <c r="E24" s="190" t="s">
        <v>55</v>
      </c>
      <c r="F24" s="182"/>
      <c r="G24" s="201"/>
      <c r="H24" s="202"/>
      <c r="I24" s="212"/>
      <c r="J24" s="212"/>
    </row>
    <row r="25" spans="1:10" ht="21.75" customHeight="1">
      <c r="A25" s="200"/>
      <c r="B25" s="195"/>
      <c r="C25" s="193"/>
      <c r="D25" s="194"/>
      <c r="E25" s="190" t="s">
        <v>56</v>
      </c>
      <c r="F25" s="188"/>
      <c r="G25" s="201"/>
      <c r="H25" s="197"/>
      <c r="I25" s="212"/>
      <c r="J25" s="212"/>
    </row>
    <row r="26" spans="1:8" ht="21.75" customHeight="1">
      <c r="A26" s="200"/>
      <c r="B26" s="194"/>
      <c r="C26" s="24"/>
      <c r="D26" s="195"/>
      <c r="E26" s="203" t="s">
        <v>57</v>
      </c>
      <c r="F26" s="181"/>
      <c r="G26" s="201"/>
      <c r="H26" s="197"/>
    </row>
    <row r="27" spans="1:8" ht="21.75" customHeight="1">
      <c r="A27" s="14"/>
      <c r="B27" s="194"/>
      <c r="C27" s="52"/>
      <c r="D27" s="195"/>
      <c r="E27" s="204" t="s">
        <v>58</v>
      </c>
      <c r="F27" s="181"/>
      <c r="G27" s="201"/>
      <c r="H27" s="197"/>
    </row>
    <row r="28" spans="1:8" ht="21.75" customHeight="1">
      <c r="A28" s="14"/>
      <c r="B28" s="194"/>
      <c r="C28" s="52"/>
      <c r="D28" s="195"/>
      <c r="E28" s="190" t="s">
        <v>59</v>
      </c>
      <c r="F28" s="181"/>
      <c r="G28" s="201"/>
      <c r="H28" s="205"/>
    </row>
    <row r="29" spans="1:8" ht="21.75" customHeight="1">
      <c r="A29" s="14"/>
      <c r="B29" s="206"/>
      <c r="C29" s="52"/>
      <c r="D29" s="195"/>
      <c r="E29" s="190" t="s">
        <v>60</v>
      </c>
      <c r="F29" s="181"/>
      <c r="G29" s="201"/>
      <c r="H29" s="205"/>
    </row>
    <row r="30" spans="1:8" ht="21.75" customHeight="1">
      <c r="A30" s="14"/>
      <c r="B30" s="179"/>
      <c r="C30" s="201"/>
      <c r="D30" s="195"/>
      <c r="E30" s="207" t="s">
        <v>61</v>
      </c>
      <c r="F30" s="179"/>
      <c r="G30" s="52"/>
      <c r="H30" s="197"/>
    </row>
    <row r="31" spans="1:8" ht="21.75" customHeight="1">
      <c r="A31" s="208" t="s">
        <v>62</v>
      </c>
      <c r="B31" s="149">
        <v>8223102</v>
      </c>
      <c r="C31" s="209" t="s">
        <v>63</v>
      </c>
      <c r="D31" s="179">
        <v>8223102</v>
      </c>
      <c r="E31" s="210" t="s">
        <v>63</v>
      </c>
      <c r="F31" s="182">
        <v>8223102</v>
      </c>
      <c r="G31" s="210" t="s">
        <v>63</v>
      </c>
      <c r="H31" s="149">
        <v>8223102</v>
      </c>
    </row>
    <row r="32" spans="1:8" ht="21.75" customHeight="1">
      <c r="A32" s="223"/>
      <c r="B32" s="179"/>
      <c r="C32" s="201"/>
      <c r="D32" s="198"/>
      <c r="E32" s="185" t="s">
        <v>64</v>
      </c>
      <c r="F32" s="181"/>
      <c r="G32" s="201"/>
      <c r="H32" s="205"/>
    </row>
    <row r="33" spans="1:8" ht="21.75" customHeight="1">
      <c r="A33" s="223"/>
      <c r="B33" s="195"/>
      <c r="C33" s="52"/>
      <c r="D33" s="198"/>
      <c r="E33" s="185" t="s">
        <v>65</v>
      </c>
      <c r="F33" s="179"/>
      <c r="G33" s="201"/>
      <c r="H33" s="205"/>
    </row>
    <row r="34" spans="1:8" ht="21.75" customHeight="1">
      <c r="A34" s="208" t="s">
        <v>62</v>
      </c>
      <c r="B34" s="179">
        <v>8223102</v>
      </c>
      <c r="C34" s="209" t="s">
        <v>63</v>
      </c>
      <c r="D34" s="179">
        <v>8223102</v>
      </c>
      <c r="E34" s="210" t="s">
        <v>63</v>
      </c>
      <c r="F34" s="182">
        <v>8223102</v>
      </c>
      <c r="G34" s="210" t="s">
        <v>63</v>
      </c>
      <c r="H34" s="170">
        <v>8223102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N22" sqref="N22"/>
    </sheetView>
  </sheetViews>
  <sheetFormatPr defaultColWidth="9.33203125" defaultRowHeight="11.25"/>
  <cols>
    <col min="1" max="1" width="13" style="0" customWidth="1"/>
    <col min="2" max="2" width="13.16015625" style="0" customWidth="1"/>
  </cols>
  <sheetData>
    <row r="1" spans="1:18" s="22" customFormat="1" ht="42" customHeight="1">
      <c r="A1" s="23" t="s">
        <v>182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5" ht="2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O2" s="25"/>
    </row>
    <row r="3" spans="1:15" ht="10.5">
      <c r="A3" s="2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O3" s="5" t="s">
        <v>2</v>
      </c>
    </row>
    <row r="4" spans="1:18" ht="11.25" customHeight="1">
      <c r="A4" s="26" t="s">
        <v>162</v>
      </c>
      <c r="B4" s="27" t="s">
        <v>5</v>
      </c>
      <c r="C4" s="28"/>
      <c r="D4" s="29" t="s">
        <v>183</v>
      </c>
      <c r="E4" s="30" t="s">
        <v>184</v>
      </c>
      <c r="F4" s="30" t="s">
        <v>185</v>
      </c>
      <c r="G4" s="31" t="s">
        <v>186</v>
      </c>
      <c r="H4" s="32" t="s">
        <v>187</v>
      </c>
      <c r="I4" s="43"/>
      <c r="J4" s="43"/>
      <c r="K4" s="43"/>
      <c r="L4" s="43"/>
      <c r="M4" s="43"/>
      <c r="N4" s="43"/>
      <c r="O4" s="44"/>
      <c r="P4" s="44"/>
      <c r="Q4" s="44"/>
      <c r="R4" s="30" t="s">
        <v>188</v>
      </c>
    </row>
    <row r="5" spans="1:18" ht="41.25" customHeight="1">
      <c r="A5" s="26"/>
      <c r="B5" s="5" t="s">
        <v>189</v>
      </c>
      <c r="C5" s="33" t="s">
        <v>190</v>
      </c>
      <c r="D5" s="34"/>
      <c r="E5" s="35"/>
      <c r="F5" s="35"/>
      <c r="G5" s="35"/>
      <c r="H5" s="36" t="s">
        <v>79</v>
      </c>
      <c r="I5" s="45" t="s">
        <v>191</v>
      </c>
      <c r="J5" s="45" t="s">
        <v>192</v>
      </c>
      <c r="K5" s="45" t="s">
        <v>193</v>
      </c>
      <c r="L5" s="45" t="s">
        <v>194</v>
      </c>
      <c r="M5" s="46" t="s">
        <v>195</v>
      </c>
      <c r="N5" s="47" t="s">
        <v>196</v>
      </c>
      <c r="O5" s="47" t="s">
        <v>197</v>
      </c>
      <c r="P5" s="45" t="s">
        <v>198</v>
      </c>
      <c r="Q5" s="45" t="s">
        <v>199</v>
      </c>
      <c r="R5" s="53"/>
    </row>
    <row r="6" spans="1:18" ht="18.75" customHeight="1">
      <c r="A6" s="37" t="s">
        <v>89</v>
      </c>
      <c r="B6" s="37" t="s">
        <v>89</v>
      </c>
      <c r="C6" s="37" t="s">
        <v>89</v>
      </c>
      <c r="D6" s="37" t="s">
        <v>89</v>
      </c>
      <c r="E6" s="37" t="s">
        <v>89</v>
      </c>
      <c r="F6" s="37" t="s">
        <v>89</v>
      </c>
      <c r="G6" s="38" t="s">
        <v>89</v>
      </c>
      <c r="H6" s="38">
        <v>1</v>
      </c>
      <c r="I6" s="38">
        <v>2</v>
      </c>
      <c r="J6" s="38">
        <v>3</v>
      </c>
      <c r="K6" s="38">
        <v>4</v>
      </c>
      <c r="L6" s="37" t="s">
        <v>200</v>
      </c>
      <c r="M6" s="7">
        <v>6</v>
      </c>
      <c r="N6" s="7">
        <v>7</v>
      </c>
      <c r="O6" s="48" t="s">
        <v>201</v>
      </c>
      <c r="P6" s="48">
        <v>9</v>
      </c>
      <c r="Q6" s="48">
        <v>10</v>
      </c>
      <c r="R6" s="48">
        <v>11</v>
      </c>
    </row>
    <row r="7" spans="1:18" ht="18.75" customHeight="1">
      <c r="A7" s="39" t="s">
        <v>202</v>
      </c>
      <c r="B7" s="39" t="s">
        <v>203</v>
      </c>
      <c r="C7" s="39" t="s">
        <v>204</v>
      </c>
      <c r="D7" s="39" t="s">
        <v>205</v>
      </c>
      <c r="E7" s="39" t="s">
        <v>206</v>
      </c>
      <c r="F7" s="40">
        <v>16</v>
      </c>
      <c r="G7" s="41" t="s">
        <v>207</v>
      </c>
      <c r="H7" s="42">
        <v>60800</v>
      </c>
      <c r="I7" s="42">
        <v>60800</v>
      </c>
      <c r="J7" s="42">
        <v>0</v>
      </c>
      <c r="K7" s="42">
        <v>0</v>
      </c>
      <c r="L7" s="42">
        <v>0</v>
      </c>
      <c r="M7" s="49">
        <v>0</v>
      </c>
      <c r="N7" s="49">
        <v>60800</v>
      </c>
      <c r="O7" s="50">
        <v>0</v>
      </c>
      <c r="P7" s="14">
        <v>0</v>
      </c>
      <c r="Q7" s="14"/>
      <c r="R7" s="14"/>
    </row>
    <row r="8" spans="1:18" ht="18.75" customHeight="1">
      <c r="A8" s="39" t="s">
        <v>202</v>
      </c>
      <c r="B8" s="39" t="s">
        <v>203</v>
      </c>
      <c r="C8" s="39" t="s">
        <v>208</v>
      </c>
      <c r="D8" s="39" t="s">
        <v>205</v>
      </c>
      <c r="E8" s="39" t="s">
        <v>209</v>
      </c>
      <c r="F8" s="40">
        <v>1</v>
      </c>
      <c r="G8" s="41" t="s">
        <v>207</v>
      </c>
      <c r="H8" s="42">
        <v>10000</v>
      </c>
      <c r="I8" s="42">
        <v>10000</v>
      </c>
      <c r="J8" s="42">
        <v>0</v>
      </c>
      <c r="K8" s="42">
        <v>0</v>
      </c>
      <c r="L8" s="42">
        <v>0</v>
      </c>
      <c r="M8" s="51">
        <v>0</v>
      </c>
      <c r="N8" s="51">
        <v>10000</v>
      </c>
      <c r="O8" s="50">
        <v>0</v>
      </c>
      <c r="P8" s="14">
        <v>0</v>
      </c>
      <c r="Q8" s="14"/>
      <c r="R8" s="14"/>
    </row>
    <row r="9" spans="1:18" ht="18.75" customHeight="1">
      <c r="A9" s="39" t="s">
        <v>202</v>
      </c>
      <c r="B9" s="39" t="s">
        <v>203</v>
      </c>
      <c r="C9" s="39" t="s">
        <v>210</v>
      </c>
      <c r="D9" s="39" t="s">
        <v>205</v>
      </c>
      <c r="E9" s="39" t="s">
        <v>211</v>
      </c>
      <c r="F9" s="40">
        <v>50</v>
      </c>
      <c r="G9" s="41" t="s">
        <v>212</v>
      </c>
      <c r="H9" s="42">
        <v>57400</v>
      </c>
      <c r="I9" s="42">
        <v>57400</v>
      </c>
      <c r="J9" s="42">
        <v>0</v>
      </c>
      <c r="K9" s="42">
        <v>0</v>
      </c>
      <c r="L9" s="42">
        <v>0</v>
      </c>
      <c r="M9" s="51">
        <v>0</v>
      </c>
      <c r="N9" s="51">
        <v>57400</v>
      </c>
      <c r="O9" s="50">
        <v>0</v>
      </c>
      <c r="P9" s="14">
        <v>0</v>
      </c>
      <c r="Q9" s="14"/>
      <c r="R9" s="14"/>
    </row>
    <row r="10" spans="1:18" ht="18.75" customHeight="1">
      <c r="A10" s="39" t="s">
        <v>202</v>
      </c>
      <c r="B10" s="39" t="s">
        <v>203</v>
      </c>
      <c r="C10" s="39" t="s">
        <v>213</v>
      </c>
      <c r="D10" s="39" t="s">
        <v>205</v>
      </c>
      <c r="E10" s="39" t="s">
        <v>214</v>
      </c>
      <c r="F10" s="40">
        <v>16</v>
      </c>
      <c r="G10" s="41" t="s">
        <v>207</v>
      </c>
      <c r="H10" s="42">
        <v>62400</v>
      </c>
      <c r="I10" s="42">
        <v>62400</v>
      </c>
      <c r="J10" s="42">
        <v>0</v>
      </c>
      <c r="K10" s="42">
        <v>0</v>
      </c>
      <c r="L10" s="42">
        <v>0</v>
      </c>
      <c r="M10" s="51">
        <v>0</v>
      </c>
      <c r="N10" s="51">
        <v>62400</v>
      </c>
      <c r="O10" s="50">
        <v>0</v>
      </c>
      <c r="P10" s="14">
        <v>0</v>
      </c>
      <c r="Q10" s="14"/>
      <c r="R10" s="14"/>
    </row>
    <row r="11" spans="1:18" ht="18.75" customHeight="1">
      <c r="A11" s="39" t="s">
        <v>202</v>
      </c>
      <c r="B11" s="39" t="s">
        <v>215</v>
      </c>
      <c r="C11" s="39" t="s">
        <v>216</v>
      </c>
      <c r="D11" s="39" t="s">
        <v>205</v>
      </c>
      <c r="E11" s="39" t="s">
        <v>217</v>
      </c>
      <c r="F11" s="40">
        <v>4</v>
      </c>
      <c r="G11" s="41" t="s">
        <v>218</v>
      </c>
      <c r="H11" s="42">
        <v>427000</v>
      </c>
      <c r="I11" s="42">
        <v>427000</v>
      </c>
      <c r="J11" s="42">
        <v>427000</v>
      </c>
      <c r="K11" s="42">
        <v>0</v>
      </c>
      <c r="L11" s="42">
        <v>0</v>
      </c>
      <c r="M11" s="51">
        <v>0</v>
      </c>
      <c r="N11" s="51">
        <v>0</v>
      </c>
      <c r="O11" s="50">
        <v>0</v>
      </c>
      <c r="P11" s="14">
        <v>0</v>
      </c>
      <c r="Q11" s="14"/>
      <c r="R11" s="14"/>
    </row>
    <row r="12" spans="1:18" ht="18.75" customHeight="1">
      <c r="A12" s="39" t="s">
        <v>202</v>
      </c>
      <c r="B12" s="39" t="s">
        <v>203</v>
      </c>
      <c r="C12" s="39" t="s">
        <v>219</v>
      </c>
      <c r="D12" s="39" t="s">
        <v>205</v>
      </c>
      <c r="E12" s="39" t="s">
        <v>220</v>
      </c>
      <c r="F12" s="40">
        <v>15</v>
      </c>
      <c r="G12" s="41" t="s">
        <v>207</v>
      </c>
      <c r="H12" s="42">
        <v>72400</v>
      </c>
      <c r="I12" s="42">
        <v>72400</v>
      </c>
      <c r="J12" s="42">
        <v>0</v>
      </c>
      <c r="K12" s="42">
        <v>0</v>
      </c>
      <c r="L12" s="42">
        <v>0</v>
      </c>
      <c r="M12" s="14">
        <v>0</v>
      </c>
      <c r="N12" s="14">
        <v>72400</v>
      </c>
      <c r="O12" s="50">
        <v>0</v>
      </c>
      <c r="P12" s="14">
        <v>0</v>
      </c>
      <c r="Q12" s="14"/>
      <c r="R12" s="14"/>
    </row>
    <row r="13" spans="1:18" ht="18.75" customHeight="1">
      <c r="A13" s="39" t="s">
        <v>202</v>
      </c>
      <c r="B13" s="39" t="s">
        <v>203</v>
      </c>
      <c r="C13" s="39" t="s">
        <v>221</v>
      </c>
      <c r="D13" s="39" t="s">
        <v>205</v>
      </c>
      <c r="E13" s="39" t="s">
        <v>222</v>
      </c>
      <c r="F13" s="40">
        <v>16</v>
      </c>
      <c r="G13" s="41" t="s">
        <v>207</v>
      </c>
      <c r="H13" s="42">
        <v>72000</v>
      </c>
      <c r="I13" s="42">
        <v>72000</v>
      </c>
      <c r="J13" s="42">
        <v>0</v>
      </c>
      <c r="K13" s="42">
        <v>0</v>
      </c>
      <c r="L13" s="42">
        <v>0</v>
      </c>
      <c r="M13" s="14">
        <v>0</v>
      </c>
      <c r="N13" s="52">
        <v>72000</v>
      </c>
      <c r="O13" s="50">
        <v>0</v>
      </c>
      <c r="P13" s="14">
        <v>0</v>
      </c>
      <c r="Q13" s="14"/>
      <c r="R13" s="14"/>
    </row>
    <row r="14" spans="1:18" ht="18.75" customHeight="1">
      <c r="A14" s="39"/>
      <c r="B14" s="39"/>
      <c r="C14" s="39"/>
      <c r="D14" s="39"/>
      <c r="E14" s="39"/>
      <c r="F14" s="40"/>
      <c r="G14" s="41"/>
      <c r="H14" s="42"/>
      <c r="I14" s="42"/>
      <c r="J14" s="42"/>
      <c r="K14" s="42"/>
      <c r="L14" s="42"/>
      <c r="M14" s="52"/>
      <c r="N14" s="14"/>
      <c r="O14" s="50"/>
      <c r="P14" s="14"/>
      <c r="Q14" s="14"/>
      <c r="R14" s="14"/>
    </row>
  </sheetData>
  <sheetProtection/>
  <mergeCells count="8">
    <mergeCell ref="A1:R1"/>
    <mergeCell ref="B4:C4"/>
    <mergeCell ref="A4:A5"/>
    <mergeCell ref="D4:D5"/>
    <mergeCell ref="E4:E5"/>
    <mergeCell ref="F4:F5"/>
    <mergeCell ref="G4:G5"/>
    <mergeCell ref="R4:R5"/>
  </mergeCells>
  <printOptions horizontalCentered="1"/>
  <pageMargins left="0.10972222222222222" right="0.10972222222222222" top="0.7513888888888889" bottom="0.7513888888888889" header="0.2986111111111111" footer="0.2986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Q29" sqref="Q29"/>
    </sheetView>
  </sheetViews>
  <sheetFormatPr defaultColWidth="9.33203125" defaultRowHeight="11.25"/>
  <cols>
    <col min="1" max="1" width="10.16015625" style="0" customWidth="1"/>
    <col min="2" max="2" width="6.5" style="0" customWidth="1"/>
    <col min="3" max="3" width="8.16015625" style="0" customWidth="1"/>
    <col min="4" max="4" width="8.33203125" style="0" customWidth="1"/>
    <col min="5" max="5" width="6" style="0" customWidth="1"/>
    <col min="6" max="6" width="6.33203125" style="0" customWidth="1"/>
    <col min="7" max="7" width="11" style="0" customWidth="1"/>
    <col min="8" max="8" width="8" style="0" customWidth="1"/>
    <col min="9" max="9" width="8.5" style="0" customWidth="1"/>
    <col min="10" max="10" width="11.83203125" style="0" customWidth="1"/>
    <col min="11" max="12" width="9.16015625" style="0" customWidth="1"/>
    <col min="13" max="13" width="15.33203125" style="0" customWidth="1"/>
    <col min="14" max="14" width="14" style="0" customWidth="1"/>
    <col min="15" max="15" width="8.5" style="0" customWidth="1"/>
    <col min="16" max="16" width="14.66015625" style="0" customWidth="1"/>
    <col min="18" max="18" width="5.33203125" style="0" customWidth="1"/>
    <col min="19" max="19" width="6" style="0" customWidth="1"/>
  </cols>
  <sheetData>
    <row r="1" spans="1:19" s="1" customFormat="1" ht="21.75">
      <c r="A1" s="2" t="s">
        <v>223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S2" s="5" t="s">
        <v>2</v>
      </c>
    </row>
    <row r="3" spans="1:19" ht="27.75" customHeight="1">
      <c r="A3" s="6" t="s">
        <v>224</v>
      </c>
      <c r="B3" s="7" t="s">
        <v>225</v>
      </c>
      <c r="C3" s="7" t="s">
        <v>226</v>
      </c>
      <c r="D3" s="7" t="s">
        <v>227</v>
      </c>
      <c r="E3" s="7" t="s">
        <v>228</v>
      </c>
      <c r="F3" s="8" t="s">
        <v>187</v>
      </c>
      <c r="G3" s="7"/>
      <c r="H3" s="7"/>
      <c r="I3" s="7"/>
      <c r="J3" s="7"/>
      <c r="K3" s="7"/>
      <c r="L3" s="7"/>
      <c r="M3" s="7"/>
      <c r="N3" s="7"/>
      <c r="O3" s="7"/>
      <c r="P3" s="15"/>
      <c r="Q3" s="15"/>
      <c r="R3" s="18"/>
      <c r="S3" s="7" t="s">
        <v>229</v>
      </c>
    </row>
    <row r="4" spans="1:19" ht="24" customHeight="1">
      <c r="A4" s="7"/>
      <c r="B4" s="7"/>
      <c r="C4" s="7"/>
      <c r="D4" s="7"/>
      <c r="E4" s="7"/>
      <c r="F4" s="9" t="s">
        <v>79</v>
      </c>
      <c r="G4" s="7" t="s">
        <v>230</v>
      </c>
      <c r="H4" s="7"/>
      <c r="I4" s="7"/>
      <c r="J4" s="7"/>
      <c r="K4" s="7"/>
      <c r="L4" s="7"/>
      <c r="M4" s="7"/>
      <c r="N4" s="7"/>
      <c r="O4" s="7" t="s">
        <v>230</v>
      </c>
      <c r="P4" s="7" t="s">
        <v>231</v>
      </c>
      <c r="Q4" s="7" t="s">
        <v>232</v>
      </c>
      <c r="R4" s="19" t="s">
        <v>233</v>
      </c>
      <c r="S4" s="7"/>
    </row>
    <row r="5" spans="1:19" ht="24.75" customHeight="1">
      <c r="A5" s="7"/>
      <c r="B5" s="7"/>
      <c r="C5" s="7"/>
      <c r="D5" s="7"/>
      <c r="E5" s="7"/>
      <c r="F5" s="9"/>
      <c r="G5" s="7" t="s">
        <v>230</v>
      </c>
      <c r="H5" s="7" t="s">
        <v>234</v>
      </c>
      <c r="I5" s="7"/>
      <c r="J5" s="7"/>
      <c r="K5" s="7"/>
      <c r="L5" s="7"/>
      <c r="M5" s="7"/>
      <c r="N5" s="7"/>
      <c r="O5" s="7" t="s">
        <v>235</v>
      </c>
      <c r="P5" s="7"/>
      <c r="Q5" s="7"/>
      <c r="R5" s="19"/>
      <c r="S5" s="7"/>
    </row>
    <row r="6" spans="1:19" ht="39" customHeight="1">
      <c r="A6" s="7"/>
      <c r="B6" s="7"/>
      <c r="C6" s="7"/>
      <c r="D6" s="7"/>
      <c r="E6" s="7"/>
      <c r="F6" s="9"/>
      <c r="G6" s="7"/>
      <c r="H6" s="10" t="s">
        <v>115</v>
      </c>
      <c r="I6" s="10" t="s">
        <v>236</v>
      </c>
      <c r="J6" s="10" t="s">
        <v>237</v>
      </c>
      <c r="K6" s="10" t="s">
        <v>238</v>
      </c>
      <c r="L6" s="10" t="s">
        <v>239</v>
      </c>
      <c r="M6" s="10" t="s">
        <v>240</v>
      </c>
      <c r="N6" s="10" t="s">
        <v>241</v>
      </c>
      <c r="O6" s="7"/>
      <c r="P6" s="7"/>
      <c r="Q6" s="15"/>
      <c r="R6" s="19"/>
      <c r="S6" s="7"/>
    </row>
    <row r="7" spans="1:19" ht="12" customHeight="1">
      <c r="A7" s="11" t="s">
        <v>89</v>
      </c>
      <c r="B7" s="11" t="s">
        <v>89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6">
        <v>12</v>
      </c>
      <c r="O7" s="12">
        <v>13</v>
      </c>
      <c r="P7" s="17">
        <v>14</v>
      </c>
      <c r="Q7" s="20">
        <v>15</v>
      </c>
      <c r="R7" s="21">
        <v>16</v>
      </c>
      <c r="S7" s="12">
        <v>17</v>
      </c>
    </row>
    <row r="8" spans="1:19" ht="16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6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6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6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6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6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6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6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6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6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6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6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6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6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6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6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6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6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ht="16.5" customHeight="1"/>
  </sheetData>
  <sheetProtection/>
  <mergeCells count="16">
    <mergeCell ref="A1:S1"/>
    <mergeCell ref="F3:R3"/>
    <mergeCell ref="G4:O4"/>
    <mergeCell ref="H5:N5"/>
    <mergeCell ref="A3:A6"/>
    <mergeCell ref="B3:B6"/>
    <mergeCell ref="C3:C6"/>
    <mergeCell ref="D3:D6"/>
    <mergeCell ref="E3:E6"/>
    <mergeCell ref="F4:F6"/>
    <mergeCell ref="G5:G6"/>
    <mergeCell ref="O5:O6"/>
    <mergeCell ref="P4:P6"/>
    <mergeCell ref="Q4:Q6"/>
    <mergeCell ref="R4:R6"/>
    <mergeCell ref="S3:S6"/>
  </mergeCells>
  <printOptions horizontalCentered="1"/>
  <pageMargins left="0.10972222222222222" right="0.10972222222222222" top="0.16111111111111112" bottom="0.16111111111111112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2:P30"/>
  <sheetViews>
    <sheetView workbookViewId="0" topLeftCell="A1">
      <selection activeCell="F35" sqref="F35"/>
    </sheetView>
  </sheetViews>
  <sheetFormatPr defaultColWidth="9.33203125" defaultRowHeight="11.25"/>
  <cols>
    <col min="4" max="4" width="13.83203125" style="0" customWidth="1"/>
    <col min="6" max="6" width="16" style="0" customWidth="1"/>
  </cols>
  <sheetData>
    <row r="12" spans="1:16" ht="36">
      <c r="A12" s="225" t="s">
        <v>66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</row>
    <row r="13" spans="2:10" ht="36">
      <c r="B13" s="225"/>
      <c r="C13" s="225"/>
      <c r="D13" s="225"/>
      <c r="E13" s="225"/>
      <c r="F13" s="225"/>
      <c r="G13" s="225"/>
      <c r="H13" s="225"/>
      <c r="I13" s="225"/>
      <c r="J13" s="225"/>
    </row>
    <row r="14" spans="2:10" ht="36">
      <c r="B14" s="225"/>
      <c r="C14" s="225"/>
      <c r="D14" s="225"/>
      <c r="E14" s="225"/>
      <c r="F14" s="225"/>
      <c r="G14" s="225"/>
      <c r="H14" s="225"/>
      <c r="I14" s="225"/>
      <c r="J14" s="225"/>
    </row>
    <row r="17" spans="2:14" s="224" customFormat="1" ht="25.5">
      <c r="B17" s="226" t="s">
        <v>67</v>
      </c>
      <c r="C17" s="226"/>
      <c r="D17" s="226"/>
      <c r="E17" s="226"/>
      <c r="F17" s="226"/>
      <c r="G17" s="227"/>
      <c r="H17" s="227"/>
      <c r="I17" s="227"/>
      <c r="J17" s="228" t="s">
        <v>68</v>
      </c>
      <c r="K17" s="228"/>
      <c r="L17" s="228"/>
      <c r="M17" s="228"/>
      <c r="N17" s="228"/>
    </row>
    <row r="30" ht="21.75">
      <c r="N30" s="22" t="s">
        <v>69</v>
      </c>
    </row>
  </sheetData>
  <sheetProtection/>
  <mergeCells count="3">
    <mergeCell ref="A12:P12"/>
    <mergeCell ref="B17:F17"/>
    <mergeCell ref="J17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workbookViewId="0" topLeftCell="A1">
      <selection activeCell="B7" sqref="B7"/>
    </sheetView>
  </sheetViews>
  <sheetFormatPr defaultColWidth="25" defaultRowHeight="11.25"/>
  <cols>
    <col min="1" max="1" width="34.66015625" style="0" customWidth="1"/>
    <col min="2" max="2" width="31" style="0" customWidth="1"/>
  </cols>
  <sheetData>
    <row r="1" ht="12.75" customHeight="1"/>
    <row r="2" spans="1:2" ht="24" customHeight="1">
      <c r="A2" s="173" t="s">
        <v>70</v>
      </c>
      <c r="B2" s="174"/>
    </row>
    <row r="3" spans="1:2" ht="12.75" customHeight="1">
      <c r="A3" s="24" t="s">
        <v>71</v>
      </c>
      <c r="B3" s="176" t="s">
        <v>2</v>
      </c>
    </row>
    <row r="4" spans="1:4" ht="21.75" customHeight="1">
      <c r="A4" s="49" t="s">
        <v>3</v>
      </c>
      <c r="B4" s="20"/>
      <c r="C4" s="211"/>
      <c r="D4" s="211"/>
    </row>
    <row r="5" spans="1:4" ht="21.75" customHeight="1">
      <c r="A5" s="49" t="s">
        <v>5</v>
      </c>
      <c r="B5" s="177" t="s">
        <v>8</v>
      </c>
      <c r="C5" s="211"/>
      <c r="D5" s="211"/>
    </row>
    <row r="6" spans="1:4" ht="21.75" customHeight="1">
      <c r="A6" s="178" t="s">
        <v>12</v>
      </c>
      <c r="B6" s="179">
        <v>8223102</v>
      </c>
      <c r="C6" s="212"/>
      <c r="D6" s="212"/>
    </row>
    <row r="7" spans="1:4" ht="21.75" customHeight="1">
      <c r="A7" s="178" t="s">
        <v>16</v>
      </c>
      <c r="B7" s="179">
        <v>7553102</v>
      </c>
      <c r="C7" s="212"/>
      <c r="D7" s="212"/>
    </row>
    <row r="8" spans="1:4" ht="21.75" customHeight="1">
      <c r="A8" s="185" t="s">
        <v>20</v>
      </c>
      <c r="B8" s="179">
        <v>0</v>
      </c>
      <c r="C8" s="212"/>
      <c r="D8" s="212"/>
    </row>
    <row r="9" spans="1:4" ht="21.75" customHeight="1">
      <c r="A9" s="185" t="s">
        <v>24</v>
      </c>
      <c r="B9" s="179">
        <v>0</v>
      </c>
      <c r="C9" s="212"/>
      <c r="D9" s="212"/>
    </row>
    <row r="10" spans="1:4" ht="21.75" customHeight="1">
      <c r="A10" s="185" t="s">
        <v>28</v>
      </c>
      <c r="B10" s="149"/>
      <c r="C10" s="212"/>
      <c r="D10" s="213"/>
    </row>
    <row r="11" spans="1:4" ht="21.75" customHeight="1">
      <c r="A11" s="185" t="s">
        <v>32</v>
      </c>
      <c r="B11" s="179">
        <v>670000</v>
      </c>
      <c r="C11" s="212"/>
      <c r="D11" s="213"/>
    </row>
    <row r="12" spans="1:4" ht="21.75" customHeight="1">
      <c r="A12" s="178" t="s">
        <v>36</v>
      </c>
      <c r="B12" s="149"/>
      <c r="C12" s="212"/>
      <c r="D12" s="212"/>
    </row>
    <row r="13" spans="1:4" ht="21.75" customHeight="1">
      <c r="A13" s="178" t="s">
        <v>40</v>
      </c>
      <c r="B13" s="179">
        <v>0</v>
      </c>
      <c r="C13" s="212"/>
      <c r="D13" s="212"/>
    </row>
    <row r="14" spans="1:4" ht="21.75" customHeight="1">
      <c r="A14" s="193"/>
      <c r="B14" s="179"/>
      <c r="C14" s="212"/>
      <c r="D14" s="212"/>
    </row>
    <row r="15" spans="1:4" ht="21.75" customHeight="1">
      <c r="A15" s="52"/>
      <c r="B15" s="195"/>
      <c r="C15" s="212"/>
      <c r="D15" s="212"/>
    </row>
    <row r="16" spans="1:4" ht="21.75" customHeight="1">
      <c r="A16" s="193"/>
      <c r="B16" s="195"/>
      <c r="C16" s="212"/>
      <c r="D16" s="212"/>
    </row>
    <row r="17" spans="1:4" ht="21.75" customHeight="1">
      <c r="A17" s="193"/>
      <c r="B17" s="195"/>
      <c r="C17" s="212"/>
      <c r="D17" s="212"/>
    </row>
    <row r="18" spans="1:4" ht="21.75" customHeight="1">
      <c r="A18" s="178"/>
      <c r="B18" s="179"/>
      <c r="C18" s="212"/>
      <c r="D18" s="212"/>
    </row>
    <row r="19" spans="1:4" ht="21.75" customHeight="1">
      <c r="A19" s="193"/>
      <c r="B19" s="195"/>
      <c r="C19" s="212"/>
      <c r="D19" s="212"/>
    </row>
    <row r="20" spans="1:4" ht="21.75" customHeight="1">
      <c r="A20" s="193"/>
      <c r="B20" s="195"/>
      <c r="C20" s="212"/>
      <c r="D20" s="213"/>
    </row>
    <row r="21" spans="1:4" ht="21.75" customHeight="1">
      <c r="A21" s="193"/>
      <c r="B21" s="195"/>
      <c r="C21" s="212"/>
      <c r="D21" s="212"/>
    </row>
    <row r="22" spans="1:4" ht="21.75" customHeight="1">
      <c r="A22" s="200"/>
      <c r="B22" s="195"/>
      <c r="C22" s="212"/>
      <c r="D22" s="212"/>
    </row>
    <row r="23" spans="1:4" ht="21.75" customHeight="1">
      <c r="A23" s="200"/>
      <c r="B23" s="195"/>
      <c r="C23" s="212"/>
      <c r="D23" s="212"/>
    </row>
    <row r="24" spans="1:4" ht="21.75" customHeight="1">
      <c r="A24" s="200"/>
      <c r="B24" s="195"/>
      <c r="C24" s="212"/>
      <c r="D24" s="212"/>
    </row>
    <row r="25" spans="1:4" ht="21.75" customHeight="1">
      <c r="A25" s="200"/>
      <c r="B25" s="195"/>
      <c r="C25" s="212"/>
      <c r="D25" s="212"/>
    </row>
    <row r="26" spans="1:2" ht="21.75" customHeight="1">
      <c r="A26" s="14"/>
      <c r="B26" s="194"/>
    </row>
    <row r="27" spans="1:2" ht="21.75" customHeight="1">
      <c r="A27" s="14"/>
      <c r="B27" s="194"/>
    </row>
    <row r="28" spans="1:2" ht="21.75" customHeight="1">
      <c r="A28" s="14"/>
      <c r="B28" s="194"/>
    </row>
    <row r="29" spans="1:2" ht="21.75" customHeight="1">
      <c r="A29" s="14"/>
      <c r="B29" s="194"/>
    </row>
    <row r="30" spans="1:2" ht="21.75" customHeight="1">
      <c r="A30" s="223"/>
      <c r="B30" s="179"/>
    </row>
    <row r="31" spans="1:2" ht="21.75" customHeight="1">
      <c r="A31" s="223"/>
      <c r="B31" s="179"/>
    </row>
    <row r="32" spans="1:2" ht="21.75" customHeight="1">
      <c r="A32" s="223"/>
      <c r="B32" s="179"/>
    </row>
    <row r="33" spans="1:2" ht="21.75" customHeight="1">
      <c r="A33" s="14"/>
      <c r="B33" s="195"/>
    </row>
    <row r="34" spans="1:2" ht="21.75" customHeight="1">
      <c r="A34" s="208" t="s">
        <v>62</v>
      </c>
      <c r="B34" s="179">
        <v>8223102</v>
      </c>
    </row>
    <row r="35" ht="12.75" customHeight="1"/>
  </sheetData>
  <sheetProtection/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B14" sqref="B14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  <col min="5" max="5" width="26.33203125" style="0" customWidth="1"/>
  </cols>
  <sheetData>
    <row r="1" spans="1:6" s="214" customFormat="1" ht="32.25" customHeight="1">
      <c r="A1" s="215" t="s">
        <v>72</v>
      </c>
      <c r="B1" s="215"/>
      <c r="C1" s="215"/>
      <c r="D1" s="215"/>
      <c r="E1" s="215"/>
      <c r="F1" s="215"/>
    </row>
    <row r="2" spans="1:6" ht="24" customHeight="1">
      <c r="A2" t="s">
        <v>1</v>
      </c>
      <c r="D2" s="24"/>
      <c r="F2" s="176" t="s">
        <v>2</v>
      </c>
    </row>
    <row r="3" spans="1:6" ht="12.75" customHeight="1">
      <c r="A3" s="26" t="s">
        <v>4</v>
      </c>
      <c r="B3" s="26"/>
      <c r="C3" s="26" t="s">
        <v>4</v>
      </c>
      <c r="D3" s="26"/>
      <c r="E3" s="26"/>
      <c r="F3" s="26"/>
    </row>
    <row r="4" spans="1:6" ht="21.75" customHeight="1">
      <c r="A4" s="20" t="s">
        <v>7</v>
      </c>
      <c r="B4" s="216" t="s">
        <v>10</v>
      </c>
      <c r="C4" s="20" t="s">
        <v>9</v>
      </c>
      <c r="D4" s="216" t="s">
        <v>10</v>
      </c>
      <c r="E4" s="20" t="s">
        <v>11</v>
      </c>
      <c r="F4" s="216" t="s">
        <v>10</v>
      </c>
    </row>
    <row r="5" spans="1:6" ht="21.75" customHeight="1">
      <c r="A5" s="200" t="s">
        <v>13</v>
      </c>
      <c r="B5" s="179">
        <v>5456102</v>
      </c>
      <c r="C5" s="200" t="s">
        <v>14</v>
      </c>
      <c r="D5" s="179"/>
      <c r="E5" s="200" t="s">
        <v>15</v>
      </c>
      <c r="F5" s="170">
        <v>4662139</v>
      </c>
    </row>
    <row r="6" spans="1:6" ht="21.75" customHeight="1">
      <c r="A6" s="193" t="s">
        <v>17</v>
      </c>
      <c r="B6" s="179">
        <v>4662139</v>
      </c>
      <c r="C6" s="193" t="s">
        <v>18</v>
      </c>
      <c r="D6" s="179"/>
      <c r="E6" s="193" t="s">
        <v>19</v>
      </c>
      <c r="F6" s="170">
        <v>3513817</v>
      </c>
    </row>
    <row r="7" spans="1:6" ht="21.75" customHeight="1">
      <c r="A7" s="193" t="s">
        <v>21</v>
      </c>
      <c r="B7" s="179">
        <v>776817</v>
      </c>
      <c r="C7" s="193" t="s">
        <v>22</v>
      </c>
      <c r="D7" s="179"/>
      <c r="E7" s="193" t="s">
        <v>23</v>
      </c>
      <c r="F7" s="170">
        <v>47146</v>
      </c>
    </row>
    <row r="8" spans="1:6" ht="21.75" customHeight="1">
      <c r="A8" s="193" t="s">
        <v>25</v>
      </c>
      <c r="B8" s="179">
        <v>17146</v>
      </c>
      <c r="C8" s="193" t="s">
        <v>26</v>
      </c>
      <c r="D8" s="179">
        <v>8223102</v>
      </c>
      <c r="E8" s="217" t="s">
        <v>27</v>
      </c>
      <c r="F8" s="170">
        <v>0</v>
      </c>
    </row>
    <row r="9" spans="1:6" ht="21.75" customHeight="1">
      <c r="A9" s="193" t="s">
        <v>29</v>
      </c>
      <c r="B9" s="179">
        <v>2767000</v>
      </c>
      <c r="C9" s="193" t="s">
        <v>30</v>
      </c>
      <c r="D9" s="179"/>
      <c r="E9" s="217" t="s">
        <v>31</v>
      </c>
      <c r="F9" s="170">
        <v>0</v>
      </c>
    </row>
    <row r="10" spans="1:6" ht="21.75" customHeight="1">
      <c r="A10" s="193" t="s">
        <v>33</v>
      </c>
      <c r="B10" s="179">
        <v>427000</v>
      </c>
      <c r="C10" s="193" t="s">
        <v>34</v>
      </c>
      <c r="D10" s="179"/>
      <c r="E10" s="217" t="s">
        <v>35</v>
      </c>
      <c r="F10" s="170">
        <v>0</v>
      </c>
    </row>
    <row r="11" spans="1:6" ht="21.75" customHeight="1">
      <c r="A11" s="193" t="s">
        <v>37</v>
      </c>
      <c r="B11" s="218"/>
      <c r="C11" s="217" t="s">
        <v>38</v>
      </c>
      <c r="D11" s="179"/>
      <c r="E11" s="217" t="s">
        <v>39</v>
      </c>
      <c r="F11" s="170">
        <v>0</v>
      </c>
    </row>
    <row r="12" spans="1:6" ht="21.75" customHeight="1">
      <c r="A12" s="193"/>
      <c r="B12" s="192"/>
      <c r="C12" s="193" t="s">
        <v>41</v>
      </c>
      <c r="D12" s="179"/>
      <c r="E12" s="217" t="s">
        <v>42</v>
      </c>
      <c r="F12" s="170">
        <v>0</v>
      </c>
    </row>
    <row r="13" spans="1:6" ht="21.75" customHeight="1">
      <c r="A13" s="193"/>
      <c r="B13" s="194"/>
      <c r="C13" s="217" t="s">
        <v>43</v>
      </c>
      <c r="D13" s="179"/>
      <c r="E13" s="217" t="s">
        <v>44</v>
      </c>
      <c r="F13" s="170">
        <v>0</v>
      </c>
    </row>
    <row r="14" spans="1:6" ht="21.75" customHeight="1">
      <c r="A14" s="193"/>
      <c r="B14" s="194"/>
      <c r="C14" s="217" t="s">
        <v>45</v>
      </c>
      <c r="D14" s="179"/>
      <c r="E14" s="217" t="s">
        <v>46</v>
      </c>
      <c r="F14" s="197">
        <v>0</v>
      </c>
    </row>
    <row r="15" spans="1:6" ht="21.75" customHeight="1">
      <c r="A15" s="193"/>
      <c r="B15" s="195"/>
      <c r="C15" s="217" t="s">
        <v>47</v>
      </c>
      <c r="D15" s="179"/>
      <c r="E15" s="149"/>
      <c r="F15" s="197"/>
    </row>
    <row r="16" spans="1:6" ht="21.75" customHeight="1">
      <c r="A16" s="193"/>
      <c r="B16" s="195"/>
      <c r="C16" s="217" t="s">
        <v>48</v>
      </c>
      <c r="D16" s="179"/>
      <c r="E16" s="193"/>
      <c r="F16" s="197"/>
    </row>
    <row r="17" spans="1:6" ht="21.75" customHeight="1">
      <c r="A17" s="193"/>
      <c r="B17" s="195"/>
      <c r="C17" s="217" t="s">
        <v>49</v>
      </c>
      <c r="D17" s="179"/>
      <c r="E17" s="193"/>
      <c r="F17" s="197"/>
    </row>
    <row r="18" spans="1:6" ht="21.75" customHeight="1">
      <c r="A18" s="193"/>
      <c r="B18" s="195"/>
      <c r="C18" s="217" t="s">
        <v>50</v>
      </c>
      <c r="D18" s="179"/>
      <c r="E18" s="193"/>
      <c r="F18" s="197"/>
    </row>
    <row r="19" spans="1:6" ht="21.75" customHeight="1">
      <c r="A19" s="193"/>
      <c r="B19" s="195"/>
      <c r="C19" s="217" t="s">
        <v>51</v>
      </c>
      <c r="D19" s="179"/>
      <c r="E19" s="193"/>
      <c r="F19" s="197"/>
    </row>
    <row r="20" spans="1:6" ht="21.75" customHeight="1">
      <c r="A20" s="200"/>
      <c r="B20" s="195"/>
      <c r="C20" s="217" t="s">
        <v>52</v>
      </c>
      <c r="D20" s="179"/>
      <c r="E20" s="193"/>
      <c r="F20" s="197"/>
    </row>
    <row r="21" spans="1:6" ht="21.75" customHeight="1">
      <c r="A21" s="200"/>
      <c r="B21" s="194"/>
      <c r="C21" s="217" t="s">
        <v>53</v>
      </c>
      <c r="D21" s="179"/>
      <c r="E21" s="193"/>
      <c r="F21" s="197"/>
    </row>
    <row r="22" spans="1:6" ht="21.75" customHeight="1">
      <c r="A22" s="200"/>
      <c r="B22" s="195"/>
      <c r="C22" s="217" t="s">
        <v>54</v>
      </c>
      <c r="D22" s="179"/>
      <c r="E22" s="52"/>
      <c r="F22" s="197"/>
    </row>
    <row r="23" spans="1:6" ht="21.75" customHeight="1">
      <c r="A23" s="193"/>
      <c r="B23" s="195"/>
      <c r="C23" s="217" t="s">
        <v>55</v>
      </c>
      <c r="D23" s="179"/>
      <c r="E23" s="52"/>
      <c r="F23" s="202"/>
    </row>
    <row r="24" spans="1:6" ht="21.75" customHeight="1">
      <c r="A24" s="193"/>
      <c r="B24" s="194"/>
      <c r="C24" s="217" t="s">
        <v>56</v>
      </c>
      <c r="D24" s="179"/>
      <c r="E24" s="52"/>
      <c r="F24" s="197"/>
    </row>
    <row r="25" spans="1:6" ht="21.75" customHeight="1">
      <c r="A25" s="219"/>
      <c r="B25" s="195"/>
      <c r="C25" s="220" t="s">
        <v>57</v>
      </c>
      <c r="D25" s="179"/>
      <c r="E25" s="52"/>
      <c r="F25" s="197"/>
    </row>
    <row r="26" spans="1:6" ht="21.75" customHeight="1">
      <c r="A26" s="52"/>
      <c r="B26" s="195"/>
      <c r="C26" s="221" t="s">
        <v>58</v>
      </c>
      <c r="D26" s="179"/>
      <c r="E26" s="52"/>
      <c r="F26" s="197"/>
    </row>
    <row r="27" spans="1:6" ht="21.75" customHeight="1">
      <c r="A27" s="52"/>
      <c r="B27" s="195"/>
      <c r="C27" s="217" t="s">
        <v>59</v>
      </c>
      <c r="D27" s="179"/>
      <c r="E27" s="52"/>
      <c r="F27" s="197"/>
    </row>
    <row r="28" spans="1:6" ht="21.75" customHeight="1">
      <c r="A28" s="52"/>
      <c r="B28" s="195"/>
      <c r="C28" s="217" t="s">
        <v>60</v>
      </c>
      <c r="D28" s="179"/>
      <c r="E28" s="52"/>
      <c r="F28" s="197"/>
    </row>
    <row r="29" spans="1:6" ht="21.75" customHeight="1">
      <c r="A29" s="52"/>
      <c r="B29" s="195"/>
      <c r="C29" s="222" t="s">
        <v>61</v>
      </c>
      <c r="D29" s="179"/>
      <c r="E29" s="52"/>
      <c r="F29" s="197"/>
    </row>
    <row r="30" spans="1:6" ht="17.25" customHeight="1">
      <c r="A30" s="49" t="s">
        <v>63</v>
      </c>
      <c r="B30" s="149">
        <v>8223102</v>
      </c>
      <c r="C30" s="20" t="s">
        <v>63</v>
      </c>
      <c r="D30" s="179">
        <v>8223102</v>
      </c>
      <c r="E30" s="20" t="s">
        <v>63</v>
      </c>
      <c r="F30" s="149">
        <v>8223102</v>
      </c>
    </row>
    <row r="31" ht="21.75" customHeight="1"/>
    <row r="32" ht="12.75" customHeight="1"/>
  </sheetData>
  <sheetProtection/>
  <mergeCells count="3">
    <mergeCell ref="A1:F1"/>
    <mergeCell ref="A3:B3"/>
    <mergeCell ref="C3:F3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workbookViewId="0" topLeftCell="A1">
      <selection activeCell="B23" sqref="B23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6.5" style="0" customWidth="1"/>
    <col min="8" max="8" width="33" style="0" customWidth="1"/>
  </cols>
  <sheetData>
    <row r="1" ht="12.75" customHeight="1"/>
    <row r="2" spans="1:8" ht="24" customHeight="1">
      <c r="A2" s="173" t="s">
        <v>73</v>
      </c>
      <c r="B2" s="174"/>
      <c r="C2" s="174"/>
      <c r="D2" s="175"/>
      <c r="E2" s="174"/>
      <c r="F2" s="174"/>
      <c r="G2" s="174"/>
      <c r="H2" s="174"/>
    </row>
    <row r="3" spans="1:8" ht="12.75" customHeight="1">
      <c r="A3" s="24" t="s">
        <v>1</v>
      </c>
      <c r="F3" s="24"/>
      <c r="H3" s="176" t="s">
        <v>2</v>
      </c>
    </row>
    <row r="4" spans="1:10" ht="21.75" customHeight="1">
      <c r="A4" s="49" t="s">
        <v>3</v>
      </c>
      <c r="B4" s="20"/>
      <c r="C4" s="26" t="s">
        <v>4</v>
      </c>
      <c r="D4" s="26"/>
      <c r="E4" s="26" t="s">
        <v>4</v>
      </c>
      <c r="F4" s="26"/>
      <c r="G4" s="26"/>
      <c r="H4" s="26"/>
      <c r="I4" s="211"/>
      <c r="J4" s="211"/>
    </row>
    <row r="5" spans="1:10" ht="21.75" customHeight="1">
      <c r="A5" s="49" t="s">
        <v>5</v>
      </c>
      <c r="B5" s="177" t="s">
        <v>10</v>
      </c>
      <c r="C5" s="20" t="s">
        <v>74</v>
      </c>
      <c r="D5" s="177" t="s">
        <v>10</v>
      </c>
      <c r="E5" s="20" t="s">
        <v>9</v>
      </c>
      <c r="F5" s="177" t="s">
        <v>10</v>
      </c>
      <c r="G5" s="20" t="s">
        <v>11</v>
      </c>
      <c r="H5" s="177" t="s">
        <v>10</v>
      </c>
      <c r="I5" s="211"/>
      <c r="J5" s="211"/>
    </row>
    <row r="6" spans="1:10" ht="21.75" customHeight="1">
      <c r="A6" s="178" t="s">
        <v>12</v>
      </c>
      <c r="B6" s="179">
        <v>8223102</v>
      </c>
      <c r="C6" s="180" t="s">
        <v>13</v>
      </c>
      <c r="D6" s="149">
        <v>8223102</v>
      </c>
      <c r="E6" s="180" t="s">
        <v>14</v>
      </c>
      <c r="F6" s="181"/>
      <c r="G6" s="180" t="s">
        <v>15</v>
      </c>
      <c r="H6" s="170">
        <v>4662139</v>
      </c>
      <c r="I6" s="212"/>
      <c r="J6" s="212"/>
    </row>
    <row r="7" spans="1:10" ht="21.75" customHeight="1">
      <c r="A7" s="178" t="s">
        <v>16</v>
      </c>
      <c r="B7" s="182">
        <v>7553102</v>
      </c>
      <c r="C7" s="183" t="s">
        <v>17</v>
      </c>
      <c r="D7" s="181">
        <v>4662139</v>
      </c>
      <c r="E7" s="183" t="s">
        <v>18</v>
      </c>
      <c r="F7" s="181"/>
      <c r="G7" s="183" t="s">
        <v>19</v>
      </c>
      <c r="H7" s="184">
        <v>3513817</v>
      </c>
      <c r="I7" s="212"/>
      <c r="J7" s="212"/>
    </row>
    <row r="8" spans="1:10" ht="21.75" customHeight="1">
      <c r="A8" s="185" t="s">
        <v>20</v>
      </c>
      <c r="B8" s="182">
        <v>0</v>
      </c>
      <c r="C8" s="183" t="s">
        <v>21</v>
      </c>
      <c r="D8" s="181">
        <v>3513817</v>
      </c>
      <c r="E8" s="183" t="s">
        <v>22</v>
      </c>
      <c r="F8" s="181"/>
      <c r="G8" s="183" t="s">
        <v>23</v>
      </c>
      <c r="H8" s="186">
        <v>47146</v>
      </c>
      <c r="I8" s="212"/>
      <c r="J8" s="212"/>
    </row>
    <row r="9" spans="1:10" ht="21.75" customHeight="1">
      <c r="A9" s="185" t="s">
        <v>24</v>
      </c>
      <c r="B9" s="182">
        <v>0</v>
      </c>
      <c r="C9" s="183" t="s">
        <v>25</v>
      </c>
      <c r="D9" s="181">
        <v>47146</v>
      </c>
      <c r="E9" s="183" t="s">
        <v>26</v>
      </c>
      <c r="F9" s="181">
        <v>8223102</v>
      </c>
      <c r="G9" s="187" t="s">
        <v>27</v>
      </c>
      <c r="H9" s="184"/>
      <c r="I9" s="212"/>
      <c r="J9" s="212"/>
    </row>
    <row r="10" spans="1:10" ht="21.75" customHeight="1">
      <c r="A10" s="185" t="s">
        <v>28</v>
      </c>
      <c r="B10" s="149"/>
      <c r="C10" s="183" t="s">
        <v>29</v>
      </c>
      <c r="D10" s="181">
        <v>2767000</v>
      </c>
      <c r="E10" s="183" t="s">
        <v>30</v>
      </c>
      <c r="F10" s="179"/>
      <c r="G10" s="187" t="s">
        <v>31</v>
      </c>
      <c r="H10" s="184"/>
      <c r="I10" s="212"/>
      <c r="J10" s="213"/>
    </row>
    <row r="11" spans="1:10" ht="21.75" customHeight="1">
      <c r="A11" s="185" t="s">
        <v>32</v>
      </c>
      <c r="B11" s="179">
        <v>670000</v>
      </c>
      <c r="C11" s="183" t="s">
        <v>33</v>
      </c>
      <c r="D11" s="179">
        <v>427000</v>
      </c>
      <c r="E11" s="183" t="s">
        <v>34</v>
      </c>
      <c r="F11" s="182"/>
      <c r="G11" s="187" t="s">
        <v>35</v>
      </c>
      <c r="H11" s="184"/>
      <c r="I11" s="212"/>
      <c r="J11" s="213"/>
    </row>
    <row r="12" spans="1:10" ht="21.75" customHeight="1">
      <c r="A12" s="178" t="s">
        <v>36</v>
      </c>
      <c r="B12" s="188"/>
      <c r="C12" s="183" t="s">
        <v>37</v>
      </c>
      <c r="D12" s="189"/>
      <c r="E12" s="190" t="s">
        <v>38</v>
      </c>
      <c r="F12" s="182"/>
      <c r="G12" s="187" t="s">
        <v>39</v>
      </c>
      <c r="H12" s="184"/>
      <c r="I12" s="212"/>
      <c r="J12" s="212"/>
    </row>
    <row r="13" spans="1:10" ht="21.75" customHeight="1">
      <c r="A13" s="178" t="s">
        <v>40</v>
      </c>
      <c r="B13" s="179"/>
      <c r="C13" s="191"/>
      <c r="D13" s="192"/>
      <c r="E13" s="178" t="s">
        <v>41</v>
      </c>
      <c r="F13" s="182"/>
      <c r="G13" s="187" t="s">
        <v>42</v>
      </c>
      <c r="H13" s="184"/>
      <c r="I13" s="212"/>
      <c r="J13" s="212"/>
    </row>
    <row r="14" spans="1:10" ht="21.75" customHeight="1">
      <c r="A14" s="178"/>
      <c r="B14" s="182"/>
      <c r="C14" s="193"/>
      <c r="D14" s="194"/>
      <c r="E14" s="190" t="s">
        <v>43</v>
      </c>
      <c r="F14" s="182"/>
      <c r="G14" s="187" t="s">
        <v>44</v>
      </c>
      <c r="H14" s="184"/>
      <c r="I14" s="212"/>
      <c r="J14" s="212"/>
    </row>
    <row r="15" spans="1:10" ht="21.75" customHeight="1">
      <c r="A15" s="193"/>
      <c r="B15" s="195"/>
      <c r="C15" s="193"/>
      <c r="D15" s="194"/>
      <c r="E15" s="190" t="s">
        <v>45</v>
      </c>
      <c r="F15" s="182"/>
      <c r="G15" s="187" t="s">
        <v>46</v>
      </c>
      <c r="H15" s="196"/>
      <c r="I15" s="212"/>
      <c r="J15" s="212"/>
    </row>
    <row r="16" spans="1:10" ht="21.75" customHeight="1">
      <c r="A16" s="52"/>
      <c r="B16" s="195"/>
      <c r="C16" s="193"/>
      <c r="D16" s="195"/>
      <c r="E16" s="190" t="s">
        <v>47</v>
      </c>
      <c r="F16" s="182"/>
      <c r="H16" s="197"/>
      <c r="I16" s="212"/>
      <c r="J16" s="212"/>
    </row>
    <row r="17" spans="1:10" ht="21.75" customHeight="1">
      <c r="A17" s="193"/>
      <c r="B17" s="198"/>
      <c r="C17" s="193"/>
      <c r="D17" s="195"/>
      <c r="E17" s="190" t="s">
        <v>48</v>
      </c>
      <c r="F17" s="182"/>
      <c r="G17" s="191"/>
      <c r="H17" s="197"/>
      <c r="I17" s="212"/>
      <c r="J17" s="212"/>
    </row>
    <row r="18" spans="1:10" ht="21.75" customHeight="1">
      <c r="A18" s="193"/>
      <c r="B18" s="179"/>
      <c r="C18" s="191"/>
      <c r="D18" s="195"/>
      <c r="E18" s="190" t="s">
        <v>49</v>
      </c>
      <c r="F18" s="182"/>
      <c r="G18" s="191"/>
      <c r="H18" s="197"/>
      <c r="I18" s="212"/>
      <c r="J18" s="212"/>
    </row>
    <row r="19" spans="1:10" ht="21.75" customHeight="1">
      <c r="A19" s="178"/>
      <c r="B19" s="199"/>
      <c r="C19" s="193"/>
      <c r="D19" s="195"/>
      <c r="E19" s="190" t="s">
        <v>50</v>
      </c>
      <c r="F19" s="182"/>
      <c r="G19" s="191"/>
      <c r="H19" s="197"/>
      <c r="I19" s="212"/>
      <c r="J19" s="212"/>
    </row>
    <row r="20" spans="1:10" ht="21.75" customHeight="1">
      <c r="A20" s="193"/>
      <c r="B20" s="195"/>
      <c r="C20" s="193"/>
      <c r="D20" s="195"/>
      <c r="E20" s="190" t="s">
        <v>51</v>
      </c>
      <c r="F20" s="182"/>
      <c r="G20" s="191"/>
      <c r="H20" s="197"/>
      <c r="I20" s="212"/>
      <c r="J20" s="213"/>
    </row>
    <row r="21" spans="1:10" ht="21.75" customHeight="1">
      <c r="A21" s="193"/>
      <c r="B21" s="195"/>
      <c r="C21" s="200"/>
      <c r="D21" s="195"/>
      <c r="E21" s="190" t="s">
        <v>52</v>
      </c>
      <c r="F21" s="182"/>
      <c r="G21" s="191"/>
      <c r="H21" s="197"/>
      <c r="I21" s="212"/>
      <c r="J21" s="212"/>
    </row>
    <row r="22" spans="1:10" ht="21.75" customHeight="1">
      <c r="A22" s="193"/>
      <c r="B22" s="195"/>
      <c r="C22" s="200"/>
      <c r="D22" s="194"/>
      <c r="E22" s="190" t="s">
        <v>53</v>
      </c>
      <c r="F22" s="182"/>
      <c r="G22" s="191"/>
      <c r="H22" s="197"/>
      <c r="I22" s="212"/>
      <c r="J22" s="212"/>
    </row>
    <row r="23" spans="1:10" ht="21.75" customHeight="1">
      <c r="A23" s="200"/>
      <c r="B23" s="195"/>
      <c r="C23" s="200"/>
      <c r="D23" s="195"/>
      <c r="E23" s="190" t="s">
        <v>54</v>
      </c>
      <c r="F23" s="182"/>
      <c r="G23" s="201"/>
      <c r="H23" s="197"/>
      <c r="I23" s="212"/>
      <c r="J23" s="212"/>
    </row>
    <row r="24" spans="1:10" ht="21.75" customHeight="1">
      <c r="A24" s="200"/>
      <c r="B24" s="195"/>
      <c r="C24" s="193"/>
      <c r="D24" s="195"/>
      <c r="E24" s="190" t="s">
        <v>55</v>
      </c>
      <c r="F24" s="182"/>
      <c r="G24" s="201"/>
      <c r="H24" s="202"/>
      <c r="I24" s="212"/>
      <c r="J24" s="212"/>
    </row>
    <row r="25" spans="1:10" ht="21.75" customHeight="1">
      <c r="A25" s="200"/>
      <c r="B25" s="195"/>
      <c r="C25" s="193"/>
      <c r="D25" s="194"/>
      <c r="E25" s="190" t="s">
        <v>56</v>
      </c>
      <c r="F25" s="188"/>
      <c r="G25" s="201"/>
      <c r="H25" s="197"/>
      <c r="I25" s="212"/>
      <c r="J25" s="212"/>
    </row>
    <row r="26" spans="1:8" ht="21.75" customHeight="1">
      <c r="A26" s="200"/>
      <c r="B26" s="194"/>
      <c r="C26" s="24"/>
      <c r="D26" s="195"/>
      <c r="E26" s="203" t="s">
        <v>57</v>
      </c>
      <c r="F26" s="181"/>
      <c r="G26" s="201"/>
      <c r="H26" s="197"/>
    </row>
    <row r="27" spans="1:8" ht="21.75" customHeight="1">
      <c r="A27" s="14"/>
      <c r="B27" s="194"/>
      <c r="C27" s="52"/>
      <c r="D27" s="195"/>
      <c r="E27" s="204" t="s">
        <v>58</v>
      </c>
      <c r="F27" s="181"/>
      <c r="G27" s="201"/>
      <c r="H27" s="197"/>
    </row>
    <row r="28" spans="1:8" ht="21.75" customHeight="1">
      <c r="A28" s="14"/>
      <c r="B28" s="194"/>
      <c r="C28" s="52"/>
      <c r="D28" s="195"/>
      <c r="E28" s="190" t="s">
        <v>59</v>
      </c>
      <c r="F28" s="181"/>
      <c r="G28" s="201"/>
      <c r="H28" s="205"/>
    </row>
    <row r="29" spans="1:8" ht="21.75" customHeight="1">
      <c r="A29" s="14"/>
      <c r="B29" s="206"/>
      <c r="C29" s="52"/>
      <c r="D29" s="195"/>
      <c r="E29" s="190" t="s">
        <v>60</v>
      </c>
      <c r="F29" s="181"/>
      <c r="G29" s="201"/>
      <c r="H29" s="205"/>
    </row>
    <row r="30" spans="1:8" ht="21.75" customHeight="1">
      <c r="A30" s="14"/>
      <c r="B30" s="179"/>
      <c r="C30" s="201"/>
      <c r="D30" s="195"/>
      <c r="E30" s="207" t="s">
        <v>61</v>
      </c>
      <c r="F30" s="179"/>
      <c r="G30" s="52"/>
      <c r="H30" s="197"/>
    </row>
    <row r="31" spans="1:8" ht="21.75" customHeight="1">
      <c r="A31" s="208" t="s">
        <v>62</v>
      </c>
      <c r="B31" s="179">
        <v>8223102</v>
      </c>
      <c r="C31" s="209" t="s">
        <v>63</v>
      </c>
      <c r="D31" s="179">
        <v>8223102</v>
      </c>
      <c r="E31" s="210" t="s">
        <v>63</v>
      </c>
      <c r="F31" s="182">
        <v>8223102</v>
      </c>
      <c r="G31" s="210" t="s">
        <v>63</v>
      </c>
      <c r="H31" s="14">
        <v>8223102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E13" sqref="D4:E13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7.33203125" style="0" customWidth="1"/>
    <col min="4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55"/>
      <c r="B1" s="169"/>
      <c r="C1" s="169"/>
      <c r="D1" s="169"/>
      <c r="E1" s="76"/>
      <c r="F1" s="76"/>
      <c r="G1" s="76"/>
      <c r="H1" s="76"/>
      <c r="I1" s="76"/>
      <c r="J1" s="76"/>
      <c r="K1" s="75"/>
    </row>
    <row r="2" spans="1:11" ht="23.25" customHeight="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75"/>
    </row>
    <row r="3" spans="1:11" ht="12.75" customHeight="1">
      <c r="A3" s="24" t="s">
        <v>71</v>
      </c>
      <c r="B3" s="59" t="s">
        <v>76</v>
      </c>
      <c r="C3" s="59"/>
      <c r="D3" s="59"/>
      <c r="E3" s="60"/>
      <c r="F3" s="60"/>
      <c r="G3" s="60"/>
      <c r="H3" s="60"/>
      <c r="I3" s="60"/>
      <c r="J3" s="76" t="s">
        <v>2</v>
      </c>
      <c r="K3" s="77"/>
    </row>
    <row r="4" spans="1:11" ht="18" customHeight="1">
      <c r="A4" s="61" t="s">
        <v>77</v>
      </c>
      <c r="B4" s="61"/>
      <c r="C4" s="61"/>
      <c r="D4" s="62" t="s">
        <v>78</v>
      </c>
      <c r="E4" s="63" t="s">
        <v>79</v>
      </c>
      <c r="F4" s="64" t="s">
        <v>80</v>
      </c>
      <c r="G4" s="64"/>
      <c r="H4" s="64"/>
      <c r="I4" s="64"/>
      <c r="J4" s="78" t="s">
        <v>81</v>
      </c>
      <c r="K4" s="75"/>
    </row>
    <row r="5" spans="1:11" ht="42.75" customHeight="1">
      <c r="A5" s="61" t="s">
        <v>82</v>
      </c>
      <c r="B5" s="61" t="s">
        <v>83</v>
      </c>
      <c r="C5" s="61" t="s">
        <v>84</v>
      </c>
      <c r="D5" s="62"/>
      <c r="E5" s="63"/>
      <c r="F5" s="65" t="s">
        <v>85</v>
      </c>
      <c r="G5" s="66" t="s">
        <v>86</v>
      </c>
      <c r="H5" s="66" t="s">
        <v>87</v>
      </c>
      <c r="I5" s="79" t="s">
        <v>88</v>
      </c>
      <c r="J5" s="78"/>
      <c r="K5" s="75"/>
    </row>
    <row r="6" spans="1:11" ht="21.75" customHeight="1">
      <c r="A6" s="67" t="s">
        <v>89</v>
      </c>
      <c r="B6" s="67" t="s">
        <v>89</v>
      </c>
      <c r="C6" s="67" t="s">
        <v>89</v>
      </c>
      <c r="D6" s="67" t="s">
        <v>89</v>
      </c>
      <c r="E6" s="68">
        <v>1</v>
      </c>
      <c r="F6" s="68">
        <v>2</v>
      </c>
      <c r="G6" s="68">
        <v>3</v>
      </c>
      <c r="H6" s="68">
        <v>4</v>
      </c>
      <c r="I6" s="68">
        <v>5</v>
      </c>
      <c r="J6" s="80">
        <v>6</v>
      </c>
      <c r="K6" s="77"/>
    </row>
    <row r="7" spans="1:11" ht="21.75" customHeight="1">
      <c r="A7" s="69"/>
      <c r="B7" s="69"/>
      <c r="C7" s="69"/>
      <c r="D7" s="70" t="s">
        <v>90</v>
      </c>
      <c r="E7" s="170">
        <v>8223102</v>
      </c>
      <c r="F7" s="171">
        <v>5456102</v>
      </c>
      <c r="G7" s="172">
        <v>4662139</v>
      </c>
      <c r="H7" s="172">
        <v>776817</v>
      </c>
      <c r="I7" s="172">
        <v>17146</v>
      </c>
      <c r="J7" s="170">
        <v>2767000</v>
      </c>
      <c r="K7" s="81"/>
    </row>
    <row r="8" spans="1:11" ht="21.75" customHeight="1">
      <c r="A8" s="69" t="s">
        <v>91</v>
      </c>
      <c r="B8" s="69"/>
      <c r="C8" s="69"/>
      <c r="D8" s="70" t="s">
        <v>92</v>
      </c>
      <c r="E8" s="170">
        <v>8223102</v>
      </c>
      <c r="F8" s="171">
        <v>5456102</v>
      </c>
      <c r="G8" s="172">
        <v>4662139</v>
      </c>
      <c r="H8" s="172">
        <v>776817</v>
      </c>
      <c r="I8" s="172">
        <v>17146</v>
      </c>
      <c r="J8" s="170">
        <v>2767000</v>
      </c>
      <c r="K8" s="77"/>
    </row>
    <row r="9" spans="1:11" ht="21.75" customHeight="1">
      <c r="A9" s="69"/>
      <c r="B9" s="69" t="s">
        <v>93</v>
      </c>
      <c r="C9" s="69"/>
      <c r="D9" s="70" t="s">
        <v>94</v>
      </c>
      <c r="E9" s="170">
        <v>8223102</v>
      </c>
      <c r="F9" s="171">
        <v>5456102</v>
      </c>
      <c r="G9" s="172">
        <v>4662139</v>
      </c>
      <c r="H9" s="172">
        <v>776817</v>
      </c>
      <c r="I9" s="172">
        <v>17146</v>
      </c>
      <c r="J9" s="170">
        <v>2767000</v>
      </c>
      <c r="K9" s="77"/>
    </row>
    <row r="10" spans="1:11" ht="21.75" customHeight="1">
      <c r="A10" s="69" t="s">
        <v>95</v>
      </c>
      <c r="B10" s="69" t="s">
        <v>96</v>
      </c>
      <c r="C10" s="69" t="s">
        <v>97</v>
      </c>
      <c r="D10" s="70" t="s">
        <v>98</v>
      </c>
      <c r="E10" s="170">
        <v>4561404</v>
      </c>
      <c r="F10" s="171">
        <v>4531404</v>
      </c>
      <c r="G10" s="172">
        <v>3992144</v>
      </c>
      <c r="H10" s="172">
        <v>522114</v>
      </c>
      <c r="I10" s="172">
        <v>17146</v>
      </c>
      <c r="J10" s="170">
        <v>30000</v>
      </c>
      <c r="K10" s="77"/>
    </row>
    <row r="11" spans="1:11" ht="21.75" customHeight="1">
      <c r="A11" s="69" t="s">
        <v>95</v>
      </c>
      <c r="B11" s="69" t="s">
        <v>96</v>
      </c>
      <c r="C11" s="69" t="s">
        <v>99</v>
      </c>
      <c r="D11" s="70" t="s">
        <v>100</v>
      </c>
      <c r="E11" s="71">
        <v>1897000</v>
      </c>
      <c r="F11" s="72">
        <v>0</v>
      </c>
      <c r="G11" s="73">
        <v>0</v>
      </c>
      <c r="H11" s="73">
        <v>0</v>
      </c>
      <c r="I11" s="73">
        <v>0</v>
      </c>
      <c r="J11" s="71">
        <v>1897000</v>
      </c>
      <c r="K11" s="77"/>
    </row>
    <row r="12" spans="1:11" ht="21.75" customHeight="1">
      <c r="A12" s="69" t="s">
        <v>95</v>
      </c>
      <c r="B12" s="69" t="s">
        <v>96</v>
      </c>
      <c r="C12" s="69" t="s">
        <v>101</v>
      </c>
      <c r="D12" s="70" t="s">
        <v>102</v>
      </c>
      <c r="E12" s="71">
        <v>90000</v>
      </c>
      <c r="F12" s="72">
        <v>0</v>
      </c>
      <c r="G12" s="73">
        <v>0</v>
      </c>
      <c r="H12" s="73">
        <v>0</v>
      </c>
      <c r="I12" s="73">
        <v>0</v>
      </c>
      <c r="J12" s="71">
        <v>90000</v>
      </c>
      <c r="K12" s="77"/>
    </row>
    <row r="13" spans="1:11" ht="21.75" customHeight="1">
      <c r="A13" s="69" t="s">
        <v>95</v>
      </c>
      <c r="B13" s="69" t="s">
        <v>96</v>
      </c>
      <c r="C13" s="69" t="s">
        <v>103</v>
      </c>
      <c r="D13" s="70" t="s">
        <v>104</v>
      </c>
      <c r="E13" s="71">
        <v>200000</v>
      </c>
      <c r="F13" s="72">
        <v>200000</v>
      </c>
      <c r="G13" s="73">
        <v>0</v>
      </c>
      <c r="H13" s="73">
        <v>200000</v>
      </c>
      <c r="I13" s="73">
        <v>0</v>
      </c>
      <c r="J13" s="71">
        <v>0</v>
      </c>
      <c r="K13" s="77"/>
    </row>
    <row r="14" spans="1:11" ht="21.75" customHeight="1">
      <c r="A14" s="69" t="s">
        <v>95</v>
      </c>
      <c r="B14" s="69" t="s">
        <v>96</v>
      </c>
      <c r="C14" s="69" t="s">
        <v>105</v>
      </c>
      <c r="D14" s="70" t="s">
        <v>106</v>
      </c>
      <c r="E14" s="71">
        <v>35000</v>
      </c>
      <c r="F14" s="72">
        <v>35000</v>
      </c>
      <c r="G14" s="73">
        <v>0</v>
      </c>
      <c r="H14" s="73">
        <v>35000</v>
      </c>
      <c r="I14" s="73">
        <v>0</v>
      </c>
      <c r="J14" s="71">
        <v>0</v>
      </c>
      <c r="K14" s="77"/>
    </row>
    <row r="15" spans="1:11" ht="21.75" customHeight="1">
      <c r="A15" s="69" t="s">
        <v>95</v>
      </c>
      <c r="B15" s="69" t="s">
        <v>96</v>
      </c>
      <c r="C15" s="69" t="s">
        <v>107</v>
      </c>
      <c r="D15" s="70" t="s">
        <v>108</v>
      </c>
      <c r="E15" s="71">
        <v>750000</v>
      </c>
      <c r="F15" s="72">
        <v>0</v>
      </c>
      <c r="G15" s="73">
        <v>0</v>
      </c>
      <c r="H15" s="73">
        <v>0</v>
      </c>
      <c r="I15" s="73">
        <v>0</v>
      </c>
      <c r="J15" s="71">
        <v>750000</v>
      </c>
      <c r="K15" s="77"/>
    </row>
    <row r="16" spans="1:11" ht="21.75" customHeight="1">
      <c r="A16" s="69" t="s">
        <v>95</v>
      </c>
      <c r="B16" s="69" t="s">
        <v>96</v>
      </c>
      <c r="C16" s="69" t="s">
        <v>109</v>
      </c>
      <c r="D16" s="70" t="s">
        <v>110</v>
      </c>
      <c r="E16" s="71">
        <v>689698</v>
      </c>
      <c r="F16" s="72">
        <v>689698</v>
      </c>
      <c r="G16" s="73">
        <v>669995</v>
      </c>
      <c r="H16" s="73">
        <v>19703</v>
      </c>
      <c r="I16" s="73">
        <v>0</v>
      </c>
      <c r="J16" s="71">
        <v>0</v>
      </c>
      <c r="K16" s="77"/>
    </row>
    <row r="17" ht="12.75" customHeight="1">
      <c r="A17" s="54" t="s">
        <v>111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9"/>
  <sheetViews>
    <sheetView showGridLines="0" workbookViewId="0" topLeftCell="A1">
      <selection activeCell="D11" sqref="D11"/>
    </sheetView>
  </sheetViews>
  <sheetFormatPr defaultColWidth="9.16015625" defaultRowHeight="11.25"/>
  <cols>
    <col min="1" max="1" width="6" style="0" customWidth="1"/>
    <col min="2" max="2" width="6.5" style="0" customWidth="1"/>
    <col min="3" max="3" width="3.83203125" style="0" customWidth="1"/>
    <col min="4" max="4" width="24.83203125" style="0" customWidth="1"/>
    <col min="5" max="5" width="13" style="0" customWidth="1"/>
    <col min="6" max="6" width="13.5" style="0" customWidth="1"/>
    <col min="7" max="7" width="15.5" style="0" customWidth="1"/>
    <col min="8" max="9" width="9.16015625" style="0" customWidth="1"/>
    <col min="10" max="14" width="9.83203125" style="0" customWidth="1"/>
    <col min="15" max="16" width="9.16015625" style="0" customWidth="1"/>
    <col min="17" max="17" width="9.66015625" style="0" customWidth="1"/>
    <col min="18" max="21" width="9.16015625" style="0" customWidth="1"/>
    <col min="22" max="22" width="10.83203125" style="0" customWidth="1"/>
    <col min="23" max="23" width="10.66015625" style="0" customWidth="1"/>
    <col min="24" max="24" width="11" style="0" customWidth="1"/>
    <col min="25" max="25" width="9.66015625" style="0" customWidth="1"/>
    <col min="26" max="29" width="9" style="0" customWidth="1"/>
    <col min="30" max="227" width="9.16015625" style="0" customWidth="1"/>
  </cols>
  <sheetData>
    <row r="1" ht="12.75" customHeight="1"/>
    <row r="2" spans="1:25" ht="29.25" customHeight="1">
      <c r="A2" s="109" t="s">
        <v>112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9" ht="12.75" customHeight="1">
      <c r="A3" s="24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31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Y3" s="163" t="s">
        <v>2</v>
      </c>
      <c r="Z3" s="164"/>
      <c r="AA3" s="164"/>
      <c r="AB3" s="164"/>
      <c r="AC3" s="164"/>
    </row>
    <row r="4" spans="1:29" ht="18" customHeight="1">
      <c r="A4" s="61" t="s">
        <v>113</v>
      </c>
      <c r="B4" s="61"/>
      <c r="C4" s="61"/>
      <c r="D4" s="111" t="s">
        <v>113</v>
      </c>
      <c r="E4" s="64" t="s">
        <v>114</v>
      </c>
      <c r="F4" s="112"/>
      <c r="G4" s="64"/>
      <c r="H4" s="64"/>
      <c r="I4" s="64"/>
      <c r="J4" s="64"/>
      <c r="K4" s="64"/>
      <c r="L4" s="64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65"/>
      <c r="AA4" s="165"/>
      <c r="AB4" s="165"/>
      <c r="AC4" s="165"/>
    </row>
    <row r="5" spans="1:29" ht="18" customHeight="1">
      <c r="A5" s="61"/>
      <c r="B5" s="61"/>
      <c r="C5" s="61"/>
      <c r="D5" s="111"/>
      <c r="E5" s="113" t="s">
        <v>115</v>
      </c>
      <c r="F5" s="78" t="s">
        <v>116</v>
      </c>
      <c r="G5" s="114" t="s">
        <v>117</v>
      </c>
      <c r="H5" s="114"/>
      <c r="I5" s="114"/>
      <c r="J5" s="64"/>
      <c r="K5" s="64"/>
      <c r="L5" s="132"/>
      <c r="M5" s="63" t="s">
        <v>118</v>
      </c>
      <c r="N5" s="133" t="s">
        <v>119</v>
      </c>
      <c r="O5" s="64"/>
      <c r="P5" s="64"/>
      <c r="Q5" s="64"/>
      <c r="R5" s="64" t="s">
        <v>120</v>
      </c>
      <c r="S5" s="132"/>
      <c r="T5" s="63" t="s">
        <v>121</v>
      </c>
      <c r="U5" s="63" t="s">
        <v>122</v>
      </c>
      <c r="V5" s="146" t="s">
        <v>123</v>
      </c>
      <c r="W5" s="152" t="s">
        <v>124</v>
      </c>
      <c r="X5" s="153"/>
      <c r="Y5" s="166"/>
      <c r="Z5" s="165"/>
      <c r="AA5" s="165"/>
      <c r="AB5" s="165"/>
      <c r="AC5" s="165"/>
    </row>
    <row r="6" spans="1:29" ht="42.75" customHeight="1">
      <c r="A6" s="61" t="s">
        <v>82</v>
      </c>
      <c r="B6" s="61" t="s">
        <v>83</v>
      </c>
      <c r="C6" s="61" t="s">
        <v>84</v>
      </c>
      <c r="D6" s="111"/>
      <c r="E6" s="113"/>
      <c r="F6" s="78"/>
      <c r="G6" s="115" t="s">
        <v>115</v>
      </c>
      <c r="H6" s="115" t="s">
        <v>125</v>
      </c>
      <c r="I6" s="115" t="s">
        <v>126</v>
      </c>
      <c r="J6" s="134" t="s">
        <v>127</v>
      </c>
      <c r="K6" s="134" t="s">
        <v>128</v>
      </c>
      <c r="L6" s="135" t="s">
        <v>129</v>
      </c>
      <c r="M6" s="63"/>
      <c r="N6" s="136" t="s">
        <v>130</v>
      </c>
      <c r="O6" s="66" t="s">
        <v>131</v>
      </c>
      <c r="P6" s="66" t="s">
        <v>132</v>
      </c>
      <c r="Q6" s="66" t="s">
        <v>133</v>
      </c>
      <c r="R6" s="66" t="s">
        <v>134</v>
      </c>
      <c r="S6" s="154" t="s">
        <v>135</v>
      </c>
      <c r="T6" s="63"/>
      <c r="U6" s="63"/>
      <c r="V6" s="155"/>
      <c r="W6" s="136" t="s">
        <v>90</v>
      </c>
      <c r="X6" s="156" t="s">
        <v>136</v>
      </c>
      <c r="Y6" s="129" t="s">
        <v>124</v>
      </c>
      <c r="Z6" s="167"/>
      <c r="AA6" s="167"/>
      <c r="AB6" s="167"/>
      <c r="AC6" s="167"/>
    </row>
    <row r="7" spans="1:29" ht="18" customHeight="1">
      <c r="A7" s="116" t="s">
        <v>89</v>
      </c>
      <c r="B7" s="116" t="s">
        <v>89</v>
      </c>
      <c r="C7" s="116" t="s">
        <v>89</v>
      </c>
      <c r="D7" s="117" t="s">
        <v>89</v>
      </c>
      <c r="E7" s="118">
        <v>1</v>
      </c>
      <c r="F7" s="80">
        <v>2</v>
      </c>
      <c r="G7" s="117">
        <v>3</v>
      </c>
      <c r="H7" s="117">
        <v>4</v>
      </c>
      <c r="I7" s="117">
        <v>5</v>
      </c>
      <c r="J7" s="117">
        <v>6</v>
      </c>
      <c r="K7" s="117">
        <v>7</v>
      </c>
      <c r="L7" s="117">
        <v>8</v>
      </c>
      <c r="M7" s="137">
        <v>9</v>
      </c>
      <c r="N7" s="80">
        <v>10</v>
      </c>
      <c r="O7" s="118">
        <v>11</v>
      </c>
      <c r="P7" s="117">
        <v>12</v>
      </c>
      <c r="Q7" s="118">
        <v>13</v>
      </c>
      <c r="R7" s="118">
        <v>14</v>
      </c>
      <c r="S7" s="118">
        <v>15</v>
      </c>
      <c r="T7" s="157">
        <v>16</v>
      </c>
      <c r="U7" s="157">
        <v>17</v>
      </c>
      <c r="V7" s="157">
        <v>18</v>
      </c>
      <c r="W7" s="117">
        <v>19</v>
      </c>
      <c r="X7" s="117">
        <v>20</v>
      </c>
      <c r="Y7" s="117">
        <v>21</v>
      </c>
      <c r="Z7" s="164"/>
      <c r="AA7" s="164"/>
      <c r="AB7" s="164"/>
      <c r="AC7" s="164"/>
    </row>
    <row r="8" spans="1:29" ht="18" customHeight="1">
      <c r="A8" s="119" t="s">
        <v>91</v>
      </c>
      <c r="B8" s="119"/>
      <c r="C8" s="119"/>
      <c r="D8" s="120" t="s">
        <v>92</v>
      </c>
      <c r="E8" s="121">
        <f>SUM(F8+G8+M8+N8+P8+Q8+R8+S8+T8+V8+W8)</f>
        <v>4662139</v>
      </c>
      <c r="F8" s="121">
        <v>1629888</v>
      </c>
      <c r="G8" s="121">
        <f>SUM(H8+I8+J8+K8+L8)</f>
        <v>1557484</v>
      </c>
      <c r="H8" s="121">
        <v>320448</v>
      </c>
      <c r="I8" s="138">
        <v>480672</v>
      </c>
      <c r="J8" s="139">
        <v>50568</v>
      </c>
      <c r="K8" s="138">
        <v>160720</v>
      </c>
      <c r="L8" s="139">
        <v>545076</v>
      </c>
      <c r="M8" s="121">
        <v>135824</v>
      </c>
      <c r="N8" s="121">
        <v>179990</v>
      </c>
      <c r="O8" s="138"/>
      <c r="P8" s="140">
        <v>68708</v>
      </c>
      <c r="Q8" s="139">
        <v>252</v>
      </c>
      <c r="R8" s="140">
        <v>95784</v>
      </c>
      <c r="S8" s="140">
        <v>55896</v>
      </c>
      <c r="T8" s="140">
        <v>443052</v>
      </c>
      <c r="U8" s="140"/>
      <c r="V8" s="140">
        <v>332289</v>
      </c>
      <c r="W8" s="140">
        <f>SUM(X8+Y8)</f>
        <v>162972</v>
      </c>
      <c r="X8" s="139">
        <v>76800</v>
      </c>
      <c r="Y8" s="121">
        <v>86172</v>
      </c>
      <c r="Z8" s="168"/>
      <c r="AA8" s="168"/>
      <c r="AB8" s="168"/>
      <c r="AC8" s="168"/>
    </row>
    <row r="9" spans="1:29" ht="18" customHeight="1">
      <c r="A9" s="119"/>
      <c r="B9" s="119" t="s">
        <v>93</v>
      </c>
      <c r="C9" s="119"/>
      <c r="D9" s="120" t="s">
        <v>94</v>
      </c>
      <c r="E9" s="121">
        <f>SUM(F9+G9+M9+N9+P9+Q9+R9+S9+T9+V9+W9)</f>
        <v>4661887</v>
      </c>
      <c r="F9" s="121">
        <v>1629888</v>
      </c>
      <c r="G9" s="121">
        <f>SUM(H9+I9+J9+K9+L9)</f>
        <v>1557484</v>
      </c>
      <c r="H9" s="121">
        <v>320448</v>
      </c>
      <c r="I9" s="138">
        <v>480672</v>
      </c>
      <c r="J9" s="139">
        <v>50568</v>
      </c>
      <c r="K9" s="138">
        <v>160720</v>
      </c>
      <c r="L9" s="139">
        <v>545076</v>
      </c>
      <c r="M9" s="121">
        <v>135824</v>
      </c>
      <c r="N9" s="121">
        <v>179990</v>
      </c>
      <c r="O9" s="138"/>
      <c r="P9" s="140">
        <v>68708</v>
      </c>
      <c r="Q9" s="158"/>
      <c r="R9" s="140">
        <v>95784</v>
      </c>
      <c r="S9" s="140">
        <v>55896</v>
      </c>
      <c r="T9" s="140">
        <v>443052</v>
      </c>
      <c r="U9" s="140"/>
      <c r="V9" s="140">
        <v>332289</v>
      </c>
      <c r="W9" s="140">
        <f>SUM(X9+Y9)</f>
        <v>162972</v>
      </c>
      <c r="X9" s="139">
        <v>76800</v>
      </c>
      <c r="Y9" s="121">
        <v>86172</v>
      </c>
      <c r="Z9" s="164"/>
      <c r="AA9" s="164"/>
      <c r="AB9" s="164"/>
      <c r="AC9" s="164"/>
    </row>
    <row r="10" spans="1:29" ht="33.75" customHeight="1">
      <c r="A10" s="119" t="s">
        <v>95</v>
      </c>
      <c r="B10" s="119" t="s">
        <v>96</v>
      </c>
      <c r="C10" s="119" t="s">
        <v>97</v>
      </c>
      <c r="D10" s="120" t="s">
        <v>98</v>
      </c>
      <c r="E10" s="121">
        <f>SUM(F10+G10+M10+N10+P10+Q10+R10+S10+T10+V10+W10)</f>
        <v>3992144</v>
      </c>
      <c r="F10" s="122">
        <v>1335504</v>
      </c>
      <c r="G10" s="121">
        <f>SUM(H10+I10+J10+K10+L10)</f>
        <v>1523532</v>
      </c>
      <c r="H10" s="122">
        <v>320448</v>
      </c>
      <c r="I10" s="141">
        <v>480672</v>
      </c>
      <c r="J10" s="142">
        <v>42336</v>
      </c>
      <c r="K10" s="141">
        <v>136080</v>
      </c>
      <c r="L10" s="142">
        <v>543996</v>
      </c>
      <c r="M10" s="122">
        <v>111292</v>
      </c>
      <c r="N10" s="122">
        <v>148866</v>
      </c>
      <c r="O10" s="141"/>
      <c r="P10" s="143">
        <v>68708</v>
      </c>
      <c r="Q10" s="159"/>
      <c r="R10" s="143">
        <v>0</v>
      </c>
      <c r="S10" s="143">
        <v>0</v>
      </c>
      <c r="T10" s="143">
        <v>366440</v>
      </c>
      <c r="U10" s="143"/>
      <c r="V10" s="143">
        <v>274830</v>
      </c>
      <c r="W10" s="140">
        <f>SUM(X10+Y10)</f>
        <v>162972</v>
      </c>
      <c r="X10" s="142">
        <v>76800</v>
      </c>
      <c r="Y10" s="122">
        <v>86172</v>
      </c>
      <c r="Z10" s="164"/>
      <c r="AA10" s="164"/>
      <c r="AB10" s="164"/>
      <c r="AC10" s="164"/>
    </row>
    <row r="11" spans="1:29" ht="25.5" customHeight="1">
      <c r="A11" s="119" t="s">
        <v>95</v>
      </c>
      <c r="B11" s="119" t="s">
        <v>96</v>
      </c>
      <c r="C11" s="119" t="s">
        <v>109</v>
      </c>
      <c r="D11" s="120" t="s">
        <v>110</v>
      </c>
      <c r="E11" s="121">
        <f>SUM(F11+G11+M11+N11+P11+Q11+R11+S11+T11+V11+W11)</f>
        <v>669995</v>
      </c>
      <c r="F11" s="122">
        <v>294384</v>
      </c>
      <c r="G11" s="121">
        <f>SUM(H11+I11+J11+K11+L11)</f>
        <v>33952</v>
      </c>
      <c r="H11" s="122"/>
      <c r="I11" s="141"/>
      <c r="J11" s="142">
        <v>8232</v>
      </c>
      <c r="K11" s="141">
        <v>24640</v>
      </c>
      <c r="L11" s="142">
        <v>1080</v>
      </c>
      <c r="M11" s="122">
        <v>24532</v>
      </c>
      <c r="N11" s="122">
        <v>31124</v>
      </c>
      <c r="O11" s="141"/>
      <c r="P11" s="143"/>
      <c r="Q11" s="159">
        <v>252</v>
      </c>
      <c r="R11" s="143">
        <v>95784</v>
      </c>
      <c r="S11" s="143">
        <v>55896</v>
      </c>
      <c r="T11" s="143">
        <v>76612</v>
      </c>
      <c r="U11" s="143"/>
      <c r="V11" s="143">
        <v>57459</v>
      </c>
      <c r="W11" s="143"/>
      <c r="X11" s="142"/>
      <c r="Y11" s="122"/>
      <c r="Z11" s="164"/>
      <c r="AA11" s="164"/>
      <c r="AB11" s="164"/>
      <c r="AC11" s="164"/>
    </row>
    <row r="12" spans="1:29" ht="18" customHeight="1">
      <c r="A12" s="123"/>
      <c r="B12" s="124"/>
      <c r="C12" s="123"/>
      <c r="D12" s="125"/>
      <c r="E12" s="64" t="s">
        <v>87</v>
      </c>
      <c r="F12" s="64"/>
      <c r="G12" s="112"/>
      <c r="H12" s="112"/>
      <c r="I12" s="64"/>
      <c r="J12" s="64"/>
      <c r="K12" s="64"/>
      <c r="L12" s="64"/>
      <c r="M12" s="64"/>
      <c r="N12" s="112"/>
      <c r="O12" s="64"/>
      <c r="P12" s="64"/>
      <c r="Q12" s="64"/>
      <c r="R12" s="64"/>
      <c r="S12" s="143"/>
      <c r="T12" s="143"/>
      <c r="U12" s="143"/>
      <c r="V12" s="143"/>
      <c r="W12" s="143"/>
      <c r="X12" s="142"/>
      <c r="Y12" s="122"/>
      <c r="Z12" s="77"/>
      <c r="AA12" s="77"/>
      <c r="AB12" s="77"/>
      <c r="AC12" s="164"/>
    </row>
    <row r="13" spans="1:29" ht="18" customHeight="1">
      <c r="A13" s="126"/>
      <c r="B13" s="126"/>
      <c r="C13" s="126"/>
      <c r="D13" s="126"/>
      <c r="E13" s="7" t="s">
        <v>115</v>
      </c>
      <c r="F13" s="127" t="s">
        <v>137</v>
      </c>
      <c r="G13" s="7" t="s">
        <v>138</v>
      </c>
      <c r="H13" s="7" t="s">
        <v>139</v>
      </c>
      <c r="I13" s="144" t="s">
        <v>140</v>
      </c>
      <c r="J13" s="7" t="s">
        <v>141</v>
      </c>
      <c r="K13" s="63" t="s">
        <v>142</v>
      </c>
      <c r="L13" s="129" t="s">
        <v>143</v>
      </c>
      <c r="M13" s="145" t="s">
        <v>144</v>
      </c>
      <c r="N13" s="7" t="s">
        <v>145</v>
      </c>
      <c r="O13" s="146" t="s">
        <v>146</v>
      </c>
      <c r="P13" s="146"/>
      <c r="Q13" s="146"/>
      <c r="R13" s="155"/>
      <c r="S13" s="143"/>
      <c r="T13" s="143"/>
      <c r="U13" s="143"/>
      <c r="V13" s="143"/>
      <c r="W13" s="143"/>
      <c r="X13" s="142"/>
      <c r="Y13" s="122"/>
      <c r="Z13" s="164"/>
      <c r="AA13" s="77"/>
      <c r="AB13" s="164"/>
      <c r="AC13" s="164"/>
    </row>
    <row r="14" spans="1:29" ht="35.25" customHeight="1">
      <c r="A14" s="128"/>
      <c r="B14" s="128"/>
      <c r="C14" s="128"/>
      <c r="D14" s="128"/>
      <c r="E14" s="7"/>
      <c r="F14" s="127"/>
      <c r="G14" s="7"/>
      <c r="H14" s="7"/>
      <c r="I14" s="136"/>
      <c r="J14" s="7"/>
      <c r="K14" s="63"/>
      <c r="L14" s="7"/>
      <c r="M14" s="147"/>
      <c r="N14" s="7"/>
      <c r="O14" s="148" t="s">
        <v>147</v>
      </c>
      <c r="P14" s="129" t="s">
        <v>148</v>
      </c>
      <c r="Q14" s="129" t="s">
        <v>149</v>
      </c>
      <c r="R14" s="63" t="s">
        <v>146</v>
      </c>
      <c r="S14" s="143"/>
      <c r="T14" s="143"/>
      <c r="U14" s="143"/>
      <c r="V14" s="143"/>
      <c r="W14" s="143"/>
      <c r="X14" s="142"/>
      <c r="Y14" s="122"/>
      <c r="Z14" s="164"/>
      <c r="AA14" s="164"/>
      <c r="AB14" s="164"/>
      <c r="AC14" s="164"/>
    </row>
    <row r="15" spans="1:29" ht="18" customHeight="1">
      <c r="A15" s="123" t="s">
        <v>91</v>
      </c>
      <c r="B15" s="124"/>
      <c r="C15" s="123"/>
      <c r="D15" s="125" t="s">
        <v>92</v>
      </c>
      <c r="E15" s="121">
        <f>SUM(F15+G15+I15+K15+L15+N15+R15)</f>
        <v>776817</v>
      </c>
      <c r="F15">
        <v>121000</v>
      </c>
      <c r="G15" s="121">
        <v>50000</v>
      </c>
      <c r="H15" s="121"/>
      <c r="I15" s="138">
        <v>26200</v>
      </c>
      <c r="J15" s="149"/>
      <c r="K15" s="139">
        <v>16299</v>
      </c>
      <c r="L15" s="139">
        <v>96918</v>
      </c>
      <c r="M15" s="149"/>
      <c r="N15" s="121">
        <v>266400</v>
      </c>
      <c r="O15" s="138"/>
      <c r="P15" s="140"/>
      <c r="Q15" s="160"/>
      <c r="R15" s="140">
        <v>200000</v>
      </c>
      <c r="S15" s="143"/>
      <c r="T15" s="143"/>
      <c r="U15" s="143"/>
      <c r="V15" s="143"/>
      <c r="W15" s="143"/>
      <c r="X15" s="142"/>
      <c r="Y15" s="122"/>
      <c r="Z15" s="164"/>
      <c r="AA15" s="164"/>
      <c r="AB15" s="164"/>
      <c r="AC15" s="164"/>
    </row>
    <row r="16" spans="1:29" ht="18" customHeight="1">
      <c r="A16" s="123"/>
      <c r="B16" s="123" t="s">
        <v>93</v>
      </c>
      <c r="C16" s="123"/>
      <c r="D16" s="123" t="s">
        <v>94</v>
      </c>
      <c r="E16" s="121">
        <f>SUM(F16+G16+I16+K16+L16+N16+R16)</f>
        <v>776817</v>
      </c>
      <c r="F16" s="121">
        <v>121000</v>
      </c>
      <c r="G16" s="121">
        <v>50000</v>
      </c>
      <c r="H16" s="121"/>
      <c r="I16" s="138">
        <v>26200</v>
      </c>
      <c r="J16" s="149"/>
      <c r="K16" s="139">
        <v>16299</v>
      </c>
      <c r="L16" s="139">
        <v>96918</v>
      </c>
      <c r="M16" s="149"/>
      <c r="N16" s="121">
        <v>266400</v>
      </c>
      <c r="O16" s="138"/>
      <c r="P16" s="140"/>
      <c r="Q16" s="160"/>
      <c r="R16" s="140">
        <v>200000</v>
      </c>
      <c r="S16" s="143"/>
      <c r="T16" s="143"/>
      <c r="U16" s="143"/>
      <c r="V16" s="143"/>
      <c r="W16" s="143"/>
      <c r="X16" s="142"/>
      <c r="Y16" s="122"/>
      <c r="Z16" s="164"/>
      <c r="AA16" s="164"/>
      <c r="AB16" s="164"/>
      <c r="AC16" s="164"/>
    </row>
    <row r="17" spans="1:29" ht="18" customHeight="1">
      <c r="A17" s="123" t="s">
        <v>95</v>
      </c>
      <c r="B17" s="124" t="s">
        <v>96</v>
      </c>
      <c r="C17" s="123" t="s">
        <v>97</v>
      </c>
      <c r="D17" s="125" t="s">
        <v>98</v>
      </c>
      <c r="E17" s="121">
        <f>SUM(F17+G17+I17+K17+L17+N17+R17)</f>
        <v>522114</v>
      </c>
      <c r="F17" s="121">
        <v>86000</v>
      </c>
      <c r="G17" s="121">
        <v>50000</v>
      </c>
      <c r="H17" s="121"/>
      <c r="I17" s="138">
        <v>26200</v>
      </c>
      <c r="J17" s="149"/>
      <c r="K17" s="139">
        <v>13355</v>
      </c>
      <c r="L17" s="139">
        <v>80159</v>
      </c>
      <c r="M17" s="149"/>
      <c r="N17" s="121">
        <v>266400</v>
      </c>
      <c r="O17" s="138"/>
      <c r="P17" s="140"/>
      <c r="Q17" s="160"/>
      <c r="R17" s="140">
        <v>0</v>
      </c>
      <c r="S17" s="143"/>
      <c r="T17" s="143"/>
      <c r="U17" s="143"/>
      <c r="V17" s="143"/>
      <c r="W17" s="143"/>
      <c r="X17" s="142"/>
      <c r="Y17" s="122"/>
      <c r="Z17" s="164"/>
      <c r="AA17" s="164"/>
      <c r="AB17" s="164"/>
      <c r="AC17" s="164"/>
    </row>
    <row r="18" spans="1:29" ht="18" customHeight="1">
      <c r="A18" s="123" t="s">
        <v>95</v>
      </c>
      <c r="B18" s="124" t="s">
        <v>96</v>
      </c>
      <c r="C18" s="123" t="s">
        <v>103</v>
      </c>
      <c r="D18" s="125" t="s">
        <v>104</v>
      </c>
      <c r="E18" s="121">
        <f>SUM(F18+G18+I18+K18+L18+N18+R18)</f>
        <v>200000</v>
      </c>
      <c r="F18" s="121">
        <v>0</v>
      </c>
      <c r="G18" s="122"/>
      <c r="H18" s="122"/>
      <c r="I18" s="141"/>
      <c r="J18" s="142"/>
      <c r="K18" s="141"/>
      <c r="L18" s="142"/>
      <c r="M18" s="122"/>
      <c r="N18" s="122"/>
      <c r="O18" s="141"/>
      <c r="P18" s="143"/>
      <c r="Q18" s="161"/>
      <c r="R18" s="143">
        <v>200000</v>
      </c>
      <c r="S18" s="143"/>
      <c r="T18" s="143"/>
      <c r="U18" s="143"/>
      <c r="V18" s="143"/>
      <c r="W18" s="143"/>
      <c r="X18" s="142"/>
      <c r="Y18" s="122"/>
      <c r="Z18" s="164"/>
      <c r="AA18" s="164"/>
      <c r="AB18" s="164"/>
      <c r="AC18" s="164"/>
    </row>
    <row r="19" spans="1:29" ht="18" customHeight="1">
      <c r="A19" s="123" t="s">
        <v>95</v>
      </c>
      <c r="B19" s="124" t="s">
        <v>96</v>
      </c>
      <c r="C19" s="123" t="s">
        <v>105</v>
      </c>
      <c r="D19" s="125" t="s">
        <v>106</v>
      </c>
      <c r="E19" s="121">
        <f>SUM(F19+G19+I19+K19+L19+N19+R19)</f>
        <v>35000</v>
      </c>
      <c r="F19" s="122">
        <v>35000</v>
      </c>
      <c r="G19" s="122"/>
      <c r="H19" s="122"/>
      <c r="I19" s="141"/>
      <c r="J19" s="142"/>
      <c r="K19" s="141"/>
      <c r="L19" s="142"/>
      <c r="M19" s="122"/>
      <c r="N19" s="122"/>
      <c r="O19" s="141"/>
      <c r="P19" s="143"/>
      <c r="Q19" s="161"/>
      <c r="R19" s="143"/>
      <c r="S19" s="143"/>
      <c r="T19" s="143"/>
      <c r="U19" s="143"/>
      <c r="V19" s="143"/>
      <c r="W19" s="143"/>
      <c r="X19" s="142"/>
      <c r="Y19" s="122"/>
      <c r="Z19" s="164"/>
      <c r="AA19" s="164"/>
      <c r="AB19" s="164"/>
      <c r="AC19" s="164"/>
    </row>
    <row r="20" spans="1:29" ht="18" customHeight="1">
      <c r="A20" s="123" t="s">
        <v>95</v>
      </c>
      <c r="B20" s="124" t="s">
        <v>96</v>
      </c>
      <c r="C20" s="123" t="s">
        <v>109</v>
      </c>
      <c r="D20" s="125" t="s">
        <v>110</v>
      </c>
      <c r="E20" s="122"/>
      <c r="F20" s="122"/>
      <c r="G20" s="122"/>
      <c r="H20" s="122"/>
      <c r="I20" s="141"/>
      <c r="J20" s="142"/>
      <c r="K20" s="141"/>
      <c r="L20" s="142"/>
      <c r="M20" s="122"/>
      <c r="N20" s="122"/>
      <c r="O20" s="141"/>
      <c r="P20" s="143"/>
      <c r="Q20" s="161"/>
      <c r="R20" s="143"/>
      <c r="S20" s="143"/>
      <c r="T20" s="143"/>
      <c r="U20" s="143"/>
      <c r="V20" s="143"/>
      <c r="W20" s="143"/>
      <c r="X20" s="142"/>
      <c r="Y20" s="122"/>
      <c r="Z20" s="164"/>
      <c r="AA20" s="164"/>
      <c r="AB20" s="164"/>
      <c r="AC20" s="164"/>
    </row>
    <row r="21" spans="1:29" ht="18" customHeight="1">
      <c r="A21" s="123"/>
      <c r="B21" s="124"/>
      <c r="C21" s="123"/>
      <c r="D21" s="125"/>
      <c r="E21" s="64" t="s">
        <v>88</v>
      </c>
      <c r="F21" s="64"/>
      <c r="G21" s="64"/>
      <c r="H21" s="64"/>
      <c r="I21" s="64"/>
      <c r="J21" s="64"/>
      <c r="K21" s="64"/>
      <c r="L21" s="64"/>
      <c r="M21" s="64"/>
      <c r="N21" s="150"/>
      <c r="O21" s="150"/>
      <c r="P21" s="151"/>
      <c r="Q21" s="151"/>
      <c r="R21" s="162"/>
      <c r="S21" s="143"/>
      <c r="T21" s="143"/>
      <c r="U21" s="143"/>
      <c r="V21" s="143"/>
      <c r="W21" s="143"/>
      <c r="X21" s="142"/>
      <c r="Y21" s="122"/>
      <c r="Z21" s="164"/>
      <c r="AA21" s="164"/>
      <c r="AB21" s="164"/>
      <c r="AC21" s="164"/>
    </row>
    <row r="22" spans="1:27" ht="18" customHeight="1">
      <c r="A22" s="126"/>
      <c r="B22" s="126"/>
      <c r="C22" s="126"/>
      <c r="D22" s="126"/>
      <c r="E22" s="7" t="s">
        <v>115</v>
      </c>
      <c r="F22" s="7" t="s">
        <v>150</v>
      </c>
      <c r="G22" s="129" t="s">
        <v>151</v>
      </c>
      <c r="H22" s="129" t="s">
        <v>152</v>
      </c>
      <c r="I22" s="129" t="s">
        <v>153</v>
      </c>
      <c r="J22" s="129" t="s">
        <v>154</v>
      </c>
      <c r="K22" s="129" t="s">
        <v>155</v>
      </c>
      <c r="L22" s="129" t="s">
        <v>156</v>
      </c>
      <c r="M22" s="129" t="s">
        <v>157</v>
      </c>
      <c r="N22" s="63" t="s">
        <v>158</v>
      </c>
      <c r="O22" s="129" t="s">
        <v>159</v>
      </c>
      <c r="P22" s="61" t="s">
        <v>160</v>
      </c>
      <c r="Q22" s="61"/>
      <c r="R22" s="61"/>
      <c r="S22" s="61"/>
      <c r="T22" s="61"/>
      <c r="U22" s="61"/>
      <c r="V22" s="61"/>
      <c r="W22" s="61"/>
      <c r="X22" s="61"/>
      <c r="Y22" s="61"/>
      <c r="Z22" s="164"/>
      <c r="AA22" s="164"/>
    </row>
    <row r="23" spans="1:25" ht="43.5" customHeight="1">
      <c r="A23" s="128"/>
      <c r="B23" s="128"/>
      <c r="C23" s="128"/>
      <c r="D23" s="128"/>
      <c r="E23" s="7"/>
      <c r="F23" s="7"/>
      <c r="G23" s="129"/>
      <c r="H23" s="129"/>
      <c r="I23" s="129"/>
      <c r="J23" s="129"/>
      <c r="K23" s="129"/>
      <c r="L23" s="129"/>
      <c r="M23" s="129"/>
      <c r="N23" s="63"/>
      <c r="O23" s="129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1:25" ht="24.75" customHeight="1">
      <c r="A24" s="123" t="s">
        <v>91</v>
      </c>
      <c r="B24" s="123"/>
      <c r="C24" s="123"/>
      <c r="D24" s="125" t="s">
        <v>92</v>
      </c>
      <c r="E24" s="130">
        <f aca="true" t="shared" si="0" ref="E24:E29">SUM(J24+N24)</f>
        <v>17146</v>
      </c>
      <c r="F24" s="130"/>
      <c r="G24" s="130"/>
      <c r="H24" s="130"/>
      <c r="I24" s="130"/>
      <c r="J24" s="130">
        <v>3744</v>
      </c>
      <c r="K24" s="130"/>
      <c r="L24" s="14"/>
      <c r="M24" s="14"/>
      <c r="N24" s="14">
        <v>13402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8" customHeight="1">
      <c r="A25" s="14"/>
      <c r="B25" s="14" t="s">
        <v>93</v>
      </c>
      <c r="C25" s="14"/>
      <c r="D25" s="14" t="s">
        <v>94</v>
      </c>
      <c r="E25" s="130">
        <f t="shared" si="0"/>
        <v>17146</v>
      </c>
      <c r="F25" s="130"/>
      <c r="G25" s="130"/>
      <c r="H25" s="130"/>
      <c r="I25" s="130"/>
      <c r="J25" s="130">
        <v>3744</v>
      </c>
      <c r="K25" s="130"/>
      <c r="L25" s="14"/>
      <c r="M25" s="14"/>
      <c r="N25" s="14">
        <v>13402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8" customHeight="1">
      <c r="A26" s="14" t="s">
        <v>95</v>
      </c>
      <c r="B26" s="14" t="s">
        <v>96</v>
      </c>
      <c r="C26" s="14" t="s">
        <v>97</v>
      </c>
      <c r="D26" s="14" t="s">
        <v>98</v>
      </c>
      <c r="E26" s="130">
        <f t="shared" si="0"/>
        <v>17146</v>
      </c>
      <c r="F26" s="14"/>
      <c r="G26" s="14"/>
      <c r="H26" s="14"/>
      <c r="I26" s="14"/>
      <c r="J26" s="14">
        <v>3744</v>
      </c>
      <c r="K26" s="14"/>
      <c r="L26" s="14"/>
      <c r="M26" s="14"/>
      <c r="N26" s="14">
        <v>13402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8" customHeight="1">
      <c r="A27" s="14" t="s">
        <v>95</v>
      </c>
      <c r="B27" s="14" t="s">
        <v>96</v>
      </c>
      <c r="C27" s="14" t="s">
        <v>103</v>
      </c>
      <c r="D27" s="14" t="s">
        <v>104</v>
      </c>
      <c r="E27" s="130">
        <f t="shared" si="0"/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8" customHeight="1">
      <c r="A28" s="14" t="s">
        <v>95</v>
      </c>
      <c r="B28" s="14" t="s">
        <v>96</v>
      </c>
      <c r="C28" s="14" t="s">
        <v>105</v>
      </c>
      <c r="D28" s="14" t="s">
        <v>106</v>
      </c>
      <c r="E28" s="130">
        <f t="shared" si="0"/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8" customHeight="1">
      <c r="A29" s="14" t="s">
        <v>95</v>
      </c>
      <c r="B29" s="14" t="s">
        <v>96</v>
      </c>
      <c r="C29" s="14" t="s">
        <v>109</v>
      </c>
      <c r="D29" s="14" t="s">
        <v>110</v>
      </c>
      <c r="E29" s="130">
        <f t="shared" si="0"/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49">
    <mergeCell ref="A2:Y2"/>
    <mergeCell ref="O13:R13"/>
    <mergeCell ref="A13:A14"/>
    <mergeCell ref="A22:A23"/>
    <mergeCell ref="B13:B14"/>
    <mergeCell ref="B22:B23"/>
    <mergeCell ref="C13:C14"/>
    <mergeCell ref="C22:C23"/>
    <mergeCell ref="D4:D6"/>
    <mergeCell ref="D13:D14"/>
    <mergeCell ref="D22:D23"/>
    <mergeCell ref="E5:E6"/>
    <mergeCell ref="E13:E14"/>
    <mergeCell ref="E22:E23"/>
    <mergeCell ref="F5:F6"/>
    <mergeCell ref="F13:F14"/>
    <mergeCell ref="F22:F23"/>
    <mergeCell ref="G13:G14"/>
    <mergeCell ref="G22:G23"/>
    <mergeCell ref="H13:H14"/>
    <mergeCell ref="H22:H23"/>
    <mergeCell ref="I13:I14"/>
    <mergeCell ref="I22:I23"/>
    <mergeCell ref="J13:J14"/>
    <mergeCell ref="J22:J23"/>
    <mergeCell ref="K13:K14"/>
    <mergeCell ref="K22:K23"/>
    <mergeCell ref="L13:L14"/>
    <mergeCell ref="L22:L23"/>
    <mergeCell ref="M5:M6"/>
    <mergeCell ref="M13:M14"/>
    <mergeCell ref="M22:M23"/>
    <mergeCell ref="N13:N14"/>
    <mergeCell ref="N22:N23"/>
    <mergeCell ref="O22:O23"/>
    <mergeCell ref="P22:P23"/>
    <mergeCell ref="Q22:Q23"/>
    <mergeCell ref="R22:R23"/>
    <mergeCell ref="S22:S23"/>
    <mergeCell ref="T5:T6"/>
    <mergeCell ref="T22:T23"/>
    <mergeCell ref="U5:U6"/>
    <mergeCell ref="U22:U23"/>
    <mergeCell ref="V5:V6"/>
    <mergeCell ref="V22:V23"/>
    <mergeCell ref="W22:W23"/>
    <mergeCell ref="X22:X23"/>
    <mergeCell ref="Y22:Y23"/>
    <mergeCell ref="A4:C5"/>
  </mergeCells>
  <printOptions horizontalCentered="1"/>
  <pageMargins left="0.75" right="0.59" top="0.59" bottom="0.59" header="0" footer="0"/>
  <pageSetup fitToHeight="1" fitToWidth="1" horizontalDpi="600" verticalDpi="600" orientation="landscape" paperSize="9" scale="63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G17"/>
  <sheetViews>
    <sheetView showGridLines="0" workbookViewId="0" topLeftCell="A1">
      <selection activeCell="E9" sqref="E9"/>
    </sheetView>
  </sheetViews>
  <sheetFormatPr defaultColWidth="9.16015625" defaultRowHeight="11.25"/>
  <cols>
    <col min="1" max="1" width="8.83203125" style="83" customWidth="1"/>
    <col min="2" max="3" width="9.33203125" style="83" customWidth="1"/>
    <col min="4" max="4" width="7.16015625" style="83" customWidth="1"/>
    <col min="5" max="5" width="9.83203125" style="83" customWidth="1"/>
    <col min="6" max="6" width="10.16015625" style="83" customWidth="1"/>
    <col min="7" max="7" width="9.83203125" style="83" customWidth="1"/>
    <col min="8" max="8" width="9.33203125" style="83" customWidth="1"/>
    <col min="9" max="9" width="9.16015625" style="83" customWidth="1"/>
    <col min="10" max="10" width="9.33203125" style="83" customWidth="1"/>
    <col min="11" max="11" width="9.5" style="83" customWidth="1"/>
    <col min="12" max="12" width="9.16015625" style="83" customWidth="1"/>
    <col min="13" max="13" width="9.5" style="83" customWidth="1"/>
    <col min="14" max="14" width="9.33203125" style="83" customWidth="1"/>
    <col min="15" max="15" width="13.16015625" style="83" customWidth="1"/>
    <col min="16" max="241" width="9.16015625" style="83" customWidth="1"/>
  </cols>
  <sheetData>
    <row r="2" spans="1:15" ht="36" customHeight="1">
      <c r="A2" s="84" t="s">
        <v>161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2.75" customHeight="1">
      <c r="A3" s="24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O3" s="105" t="s">
        <v>2</v>
      </c>
    </row>
    <row r="4" spans="1:241" s="82" customFormat="1" ht="19.5" customHeight="1">
      <c r="A4" s="86" t="s">
        <v>162</v>
      </c>
      <c r="B4" s="45" t="s">
        <v>163</v>
      </c>
      <c r="C4" s="87"/>
      <c r="D4" s="45" t="s">
        <v>164</v>
      </c>
      <c r="E4" s="87"/>
      <c r="F4" s="45" t="s">
        <v>165</v>
      </c>
      <c r="G4" s="45"/>
      <c r="H4" s="45"/>
      <c r="I4" s="45"/>
      <c r="J4" s="45"/>
      <c r="K4" s="45"/>
      <c r="L4" s="45"/>
      <c r="M4" s="45" t="s">
        <v>166</v>
      </c>
      <c r="N4" s="45"/>
      <c r="O4" s="45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</row>
    <row r="5" spans="1:241" s="82" customFormat="1" ht="19.5" customHeight="1">
      <c r="A5" s="87"/>
      <c r="B5" s="88" t="s">
        <v>167</v>
      </c>
      <c r="C5" s="89" t="s">
        <v>168</v>
      </c>
      <c r="D5" s="88" t="s">
        <v>169</v>
      </c>
      <c r="E5" s="89" t="s">
        <v>168</v>
      </c>
      <c r="F5" s="88" t="s">
        <v>170</v>
      </c>
      <c r="G5" s="89" t="s">
        <v>168</v>
      </c>
      <c r="H5" s="90" t="s">
        <v>171</v>
      </c>
      <c r="I5" s="88"/>
      <c r="J5" s="45" t="s">
        <v>138</v>
      </c>
      <c r="K5" s="45"/>
      <c r="L5" s="45"/>
      <c r="M5" s="45" t="s">
        <v>172</v>
      </c>
      <c r="N5" s="45" t="s">
        <v>168</v>
      </c>
      <c r="O5" s="45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</row>
    <row r="6" spans="1:241" s="82" customFormat="1" ht="19.5" customHeight="1">
      <c r="A6" s="87"/>
      <c r="B6" s="87"/>
      <c r="C6" s="87"/>
      <c r="D6" s="87"/>
      <c r="E6" s="87"/>
      <c r="F6" s="87"/>
      <c r="G6" s="87"/>
      <c r="H6" s="88" t="s">
        <v>173</v>
      </c>
      <c r="I6" s="88" t="s">
        <v>168</v>
      </c>
      <c r="J6" s="88" t="s">
        <v>174</v>
      </c>
      <c r="K6" s="90" t="s">
        <v>168</v>
      </c>
      <c r="L6" s="88"/>
      <c r="M6" s="45"/>
      <c r="N6" s="45" t="s">
        <v>175</v>
      </c>
      <c r="O6" s="45" t="s">
        <v>176</v>
      </c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</row>
    <row r="7" spans="1:241" s="82" customFormat="1" ht="36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107" t="s">
        <v>177</v>
      </c>
      <c r="L7" s="107" t="s">
        <v>178</v>
      </c>
      <c r="M7" s="108"/>
      <c r="N7" s="108"/>
      <c r="O7" s="108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</row>
    <row r="8" spans="1:15" ht="24.75" customHeight="1">
      <c r="A8" s="92" t="s">
        <v>179</v>
      </c>
      <c r="B8" s="93">
        <v>55000</v>
      </c>
      <c r="C8" s="93">
        <v>55000</v>
      </c>
      <c r="D8" s="94"/>
      <c r="E8" s="94"/>
      <c r="F8" s="93">
        <v>50000</v>
      </c>
      <c r="G8" s="93">
        <v>0</v>
      </c>
      <c r="H8" s="93"/>
      <c r="I8" s="93"/>
      <c r="J8" s="93">
        <v>50000</v>
      </c>
      <c r="K8" s="93">
        <v>50000</v>
      </c>
      <c r="L8" s="94"/>
      <c r="M8" s="93">
        <v>5000</v>
      </c>
      <c r="N8" s="93">
        <v>5000</v>
      </c>
      <c r="O8" s="93">
        <v>0</v>
      </c>
    </row>
    <row r="9" spans="1:15" s="24" customFormat="1" ht="24.75" customHeight="1">
      <c r="A9" s="95"/>
      <c r="B9" s="96"/>
      <c r="C9" s="96"/>
      <c r="D9" s="97"/>
      <c r="E9" s="97"/>
      <c r="F9" s="98"/>
      <c r="G9" s="96"/>
      <c r="H9" s="97"/>
      <c r="I9" s="97"/>
      <c r="J9" s="100"/>
      <c r="K9" s="97"/>
      <c r="L9" s="97"/>
      <c r="M9" s="103"/>
      <c r="N9" s="103"/>
      <c r="O9" s="103"/>
    </row>
    <row r="10" spans="1:15" ht="24.75" customHeight="1">
      <c r="A10" s="99"/>
      <c r="B10" s="96"/>
      <c r="C10" s="96"/>
      <c r="D10" s="100"/>
      <c r="E10" s="100"/>
      <c r="F10" s="98"/>
      <c r="G10" s="96"/>
      <c r="H10" s="100"/>
      <c r="I10" s="100"/>
      <c r="J10" s="100"/>
      <c r="K10" s="100"/>
      <c r="L10" s="100"/>
      <c r="M10" s="102"/>
      <c r="N10" s="102"/>
      <c r="O10" s="102"/>
    </row>
    <row r="11" spans="1:15" s="24" customFormat="1" ht="24.75" customHeight="1">
      <c r="A11" s="95"/>
      <c r="B11" s="96"/>
      <c r="C11" s="96"/>
      <c r="D11" s="97"/>
      <c r="E11" s="97"/>
      <c r="F11" s="98"/>
      <c r="G11" s="96"/>
      <c r="H11" s="97"/>
      <c r="I11" s="97"/>
      <c r="J11" s="97"/>
      <c r="K11" s="97"/>
      <c r="L11" s="97"/>
      <c r="M11" s="103"/>
      <c r="N11" s="103"/>
      <c r="O11" s="103"/>
    </row>
    <row r="12" spans="1:15" ht="24.75" customHeight="1">
      <c r="A12" s="99"/>
      <c r="B12" s="96"/>
      <c r="C12" s="96"/>
      <c r="D12" s="100"/>
      <c r="E12" s="100"/>
      <c r="F12" s="98"/>
      <c r="G12" s="96"/>
      <c r="H12" s="100"/>
      <c r="I12" s="100"/>
      <c r="J12" s="100"/>
      <c r="K12" s="100"/>
      <c r="L12" s="100"/>
      <c r="M12" s="102"/>
      <c r="N12" s="102"/>
      <c r="O12" s="102"/>
    </row>
    <row r="13" spans="1:15" ht="24.75" customHeight="1">
      <c r="A13" s="99"/>
      <c r="B13" s="96"/>
      <c r="C13" s="96"/>
      <c r="D13" s="100"/>
      <c r="E13" s="100"/>
      <c r="F13" s="98"/>
      <c r="G13" s="96"/>
      <c r="H13" s="100"/>
      <c r="I13" s="100"/>
      <c r="J13" s="100"/>
      <c r="K13" s="100"/>
      <c r="L13" s="100"/>
      <c r="M13" s="102"/>
      <c r="N13" s="102"/>
      <c r="O13" s="102"/>
    </row>
    <row r="14" spans="1:15" ht="24.75" customHeight="1">
      <c r="A14" s="99"/>
      <c r="B14" s="96"/>
      <c r="C14" s="96"/>
      <c r="D14" s="100"/>
      <c r="E14" s="100"/>
      <c r="F14" s="98"/>
      <c r="G14" s="96"/>
      <c r="H14" s="100"/>
      <c r="I14" s="100"/>
      <c r="J14" s="100"/>
      <c r="K14" s="100"/>
      <c r="L14" s="100"/>
      <c r="M14" s="102"/>
      <c r="N14" s="102"/>
      <c r="O14" s="102"/>
    </row>
    <row r="15" spans="1:15" s="24" customFormat="1" ht="24.75" customHeight="1">
      <c r="A15" s="95"/>
      <c r="B15" s="96"/>
      <c r="C15" s="96"/>
      <c r="D15" s="97"/>
      <c r="E15" s="97"/>
      <c r="F15" s="98"/>
      <c r="G15" s="96"/>
      <c r="H15" s="97"/>
      <c r="I15" s="97"/>
      <c r="J15" s="100"/>
      <c r="K15" s="97"/>
      <c r="L15" s="97"/>
      <c r="M15" s="103"/>
      <c r="N15" s="103"/>
      <c r="O15" s="103"/>
    </row>
    <row r="16" spans="1:15" s="24" customFormat="1" ht="24.75" customHeight="1">
      <c r="A16" s="95"/>
      <c r="B16" s="96"/>
      <c r="C16" s="96"/>
      <c r="D16" s="97"/>
      <c r="E16" s="97"/>
      <c r="F16" s="98"/>
      <c r="G16" s="96"/>
      <c r="H16" s="97"/>
      <c r="I16" s="97"/>
      <c r="J16" s="100"/>
      <c r="K16" s="97"/>
      <c r="L16" s="97"/>
      <c r="M16" s="103"/>
      <c r="N16" s="103"/>
      <c r="O16" s="103"/>
    </row>
    <row r="17" spans="1:15" s="24" customFormat="1" ht="24.75" customHeight="1">
      <c r="A17" s="101"/>
      <c r="B17" s="102"/>
      <c r="C17" s="102"/>
      <c r="D17" s="103"/>
      <c r="E17" s="103"/>
      <c r="F17" s="104"/>
      <c r="G17" s="102"/>
      <c r="H17" s="103"/>
      <c r="I17" s="103"/>
      <c r="J17" s="102"/>
      <c r="K17" s="103"/>
      <c r="L17" s="103"/>
      <c r="M17" s="103"/>
      <c r="N17" s="103"/>
      <c r="O17" s="103"/>
    </row>
  </sheetData>
  <sheetProtection/>
  <mergeCells count="22">
    <mergeCell ref="A2:O2"/>
    <mergeCell ref="B4:C4"/>
    <mergeCell ref="D4:E4"/>
    <mergeCell ref="F4:L4"/>
    <mergeCell ref="M4:O4"/>
    <mergeCell ref="H5:I5"/>
    <mergeCell ref="J5:L5"/>
    <mergeCell ref="N5:O5"/>
    <mergeCell ref="K6:L6"/>
    <mergeCell ref="A4:A7"/>
    <mergeCell ref="B5:B7"/>
    <mergeCell ref="C5:C7"/>
    <mergeCell ref="D5:D7"/>
    <mergeCell ref="E5:E7"/>
    <mergeCell ref="F5:F7"/>
    <mergeCell ref="G5:G7"/>
    <mergeCell ref="H6:H7"/>
    <mergeCell ref="I6:I7"/>
    <mergeCell ref="J6:J7"/>
    <mergeCell ref="M5:M7"/>
    <mergeCell ref="N6:N7"/>
    <mergeCell ref="O6:O7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E13" sqref="E13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54" customFormat="1" ht="12.75" customHeight="1">
      <c r="A1" s="55"/>
      <c r="B1" s="56"/>
      <c r="C1" s="56"/>
      <c r="D1" s="56"/>
      <c r="E1" s="57"/>
      <c r="F1" s="57"/>
      <c r="G1" s="57"/>
      <c r="H1" s="57"/>
      <c r="I1" s="57"/>
      <c r="J1" s="57"/>
      <c r="K1" s="74"/>
    </row>
    <row r="2" spans="1:11" ht="23.25" customHeight="1">
      <c r="A2" s="58" t="s">
        <v>180</v>
      </c>
      <c r="B2" s="58"/>
      <c r="C2" s="58"/>
      <c r="D2" s="58"/>
      <c r="E2" s="58"/>
      <c r="F2" s="58"/>
      <c r="G2" s="58"/>
      <c r="H2" s="58"/>
      <c r="I2" s="58"/>
      <c r="J2" s="58"/>
      <c r="K2" s="75"/>
    </row>
    <row r="3" spans="1:11" ht="12.75" customHeight="1">
      <c r="A3" s="24" t="s">
        <v>1</v>
      </c>
      <c r="B3" s="59"/>
      <c r="C3" s="59"/>
      <c r="D3" s="59"/>
      <c r="E3" s="60"/>
      <c r="F3" s="60"/>
      <c r="G3" s="60"/>
      <c r="H3" s="60"/>
      <c r="I3" s="60"/>
      <c r="J3" s="76" t="s">
        <v>2</v>
      </c>
      <c r="K3" s="77"/>
    </row>
    <row r="4" spans="1:11" ht="18" customHeight="1">
      <c r="A4" s="61" t="s">
        <v>77</v>
      </c>
      <c r="B4" s="61"/>
      <c r="C4" s="61"/>
      <c r="D4" s="62" t="s">
        <v>78</v>
      </c>
      <c r="E4" s="63" t="s">
        <v>79</v>
      </c>
      <c r="F4" s="64" t="s">
        <v>80</v>
      </c>
      <c r="G4" s="64"/>
      <c r="H4" s="64"/>
      <c r="I4" s="64"/>
      <c r="J4" s="78" t="s">
        <v>81</v>
      </c>
      <c r="K4" s="75"/>
    </row>
    <row r="5" spans="1:11" ht="42.75" customHeight="1">
      <c r="A5" s="61" t="s">
        <v>82</v>
      </c>
      <c r="B5" s="61" t="s">
        <v>83</v>
      </c>
      <c r="C5" s="61" t="s">
        <v>84</v>
      </c>
      <c r="D5" s="62"/>
      <c r="E5" s="63"/>
      <c r="F5" s="65" t="s">
        <v>85</v>
      </c>
      <c r="G5" s="66" t="s">
        <v>86</v>
      </c>
      <c r="H5" s="66" t="s">
        <v>87</v>
      </c>
      <c r="I5" s="79" t="s">
        <v>88</v>
      </c>
      <c r="J5" s="78"/>
      <c r="K5" s="75"/>
    </row>
    <row r="6" spans="1:11" ht="21.75" customHeight="1">
      <c r="A6" s="67" t="s">
        <v>89</v>
      </c>
      <c r="B6" s="67" t="s">
        <v>89</v>
      </c>
      <c r="C6" s="67" t="s">
        <v>89</v>
      </c>
      <c r="D6" s="67" t="s">
        <v>89</v>
      </c>
      <c r="E6" s="68">
        <v>1</v>
      </c>
      <c r="F6" s="68">
        <v>2</v>
      </c>
      <c r="G6" s="68">
        <v>3</v>
      </c>
      <c r="H6" s="68">
        <v>4</v>
      </c>
      <c r="I6" s="68">
        <v>5</v>
      </c>
      <c r="J6" s="80">
        <v>6</v>
      </c>
      <c r="K6" s="77"/>
    </row>
    <row r="7" spans="1:11" ht="21.75" customHeight="1">
      <c r="A7" s="69"/>
      <c r="B7" s="69"/>
      <c r="C7" s="69"/>
      <c r="D7" s="70"/>
      <c r="E7" s="71"/>
      <c r="F7" s="72"/>
      <c r="G7" s="73"/>
      <c r="H7" s="73"/>
      <c r="I7" s="73"/>
      <c r="J7" s="71"/>
      <c r="K7" s="81"/>
    </row>
    <row r="8" spans="1:11" ht="21.75" customHeight="1">
      <c r="A8" s="69"/>
      <c r="B8" s="69"/>
      <c r="C8" s="69"/>
      <c r="D8" s="70"/>
      <c r="E8" s="71"/>
      <c r="F8" s="72"/>
      <c r="G8" s="73"/>
      <c r="H8" s="73"/>
      <c r="I8" s="73"/>
      <c r="J8" s="71"/>
      <c r="K8" s="77"/>
    </row>
    <row r="9" spans="1:11" ht="21.75" customHeight="1">
      <c r="A9" s="69"/>
      <c r="B9" s="69"/>
      <c r="C9" s="69"/>
      <c r="D9" s="70"/>
      <c r="E9" s="71"/>
      <c r="F9" s="72"/>
      <c r="G9" s="73"/>
      <c r="H9" s="73"/>
      <c r="I9" s="73"/>
      <c r="J9" s="71"/>
      <c r="K9" s="77"/>
    </row>
    <row r="10" spans="1:11" ht="21.75" customHeight="1">
      <c r="A10" s="69"/>
      <c r="B10" s="69"/>
      <c r="C10" s="69"/>
      <c r="D10" s="70"/>
      <c r="E10" s="71"/>
      <c r="F10" s="72"/>
      <c r="G10" s="73"/>
      <c r="H10" s="73"/>
      <c r="I10" s="73"/>
      <c r="J10" s="71"/>
      <c r="K10" s="77"/>
    </row>
    <row r="11" spans="1:11" ht="21.75" customHeight="1">
      <c r="A11" s="69"/>
      <c r="B11" s="69"/>
      <c r="C11" s="69"/>
      <c r="D11" s="70"/>
      <c r="E11" s="71"/>
      <c r="F11" s="72"/>
      <c r="G11" s="73"/>
      <c r="H11" s="73"/>
      <c r="I11" s="73"/>
      <c r="J11" s="71"/>
      <c r="K11" s="77"/>
    </row>
    <row r="12" spans="1:11" ht="21.75" customHeight="1">
      <c r="A12" s="69"/>
      <c r="B12" s="69"/>
      <c r="C12" s="69"/>
      <c r="D12" s="70"/>
      <c r="E12" s="71"/>
      <c r="F12" s="72"/>
      <c r="G12" s="73"/>
      <c r="H12" s="73"/>
      <c r="I12" s="73"/>
      <c r="J12" s="71"/>
      <c r="K12" s="77"/>
    </row>
    <row r="13" spans="1:11" ht="21.75" customHeight="1">
      <c r="A13" s="69"/>
      <c r="B13" s="69"/>
      <c r="C13" s="69"/>
      <c r="D13" s="70"/>
      <c r="E13" s="71"/>
      <c r="F13" s="72"/>
      <c r="G13" s="73"/>
      <c r="H13" s="73"/>
      <c r="I13" s="73"/>
      <c r="J13" s="71"/>
      <c r="K13" s="77"/>
    </row>
    <row r="14" spans="1:11" ht="21.75" customHeight="1">
      <c r="A14" s="69"/>
      <c r="B14" s="69"/>
      <c r="C14" s="69"/>
      <c r="D14" s="70"/>
      <c r="E14" s="71"/>
      <c r="F14" s="72"/>
      <c r="G14" s="73"/>
      <c r="H14" s="73"/>
      <c r="I14" s="73"/>
      <c r="J14" s="71"/>
      <c r="K14" s="77"/>
    </row>
    <row r="15" spans="1:11" ht="21.75" customHeight="1">
      <c r="A15" s="69"/>
      <c r="B15" s="69"/>
      <c r="C15" s="69"/>
      <c r="D15" s="70"/>
      <c r="E15" s="71"/>
      <c r="F15" s="72"/>
      <c r="G15" s="73"/>
      <c r="H15" s="73"/>
      <c r="I15" s="73"/>
      <c r="J15" s="71"/>
      <c r="K15" s="77"/>
    </row>
    <row r="16" spans="1:11" ht="21.75" customHeight="1">
      <c r="A16" s="69"/>
      <c r="B16" s="69"/>
      <c r="C16" s="69"/>
      <c r="D16" s="70"/>
      <c r="E16" s="71"/>
      <c r="F16" s="72"/>
      <c r="G16" s="73"/>
      <c r="H16" s="73"/>
      <c r="I16" s="73"/>
      <c r="J16" s="71"/>
      <c r="K16" s="77"/>
    </row>
    <row r="17" spans="1:10" ht="21.75" customHeight="1">
      <c r="A17" s="69"/>
      <c r="B17" s="69"/>
      <c r="C17" s="69"/>
      <c r="D17" s="70"/>
      <c r="E17" s="71"/>
      <c r="F17" s="72"/>
      <c r="G17" s="73"/>
      <c r="H17" s="73"/>
      <c r="I17" s="73"/>
      <c r="J17" s="71"/>
    </row>
    <row r="18" s="54" customFormat="1" ht="12.75" customHeight="1">
      <c r="A18" s="54" t="s">
        <v>181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2020-05-11T02:27:44Z</cp:lastPrinted>
  <dcterms:created xsi:type="dcterms:W3CDTF">2018-04-25T02:45:14Z</dcterms:created>
  <dcterms:modified xsi:type="dcterms:W3CDTF">2020-05-20T00:43:53Z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