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50" tabRatio="822" firstSheet="1" activeTab="9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<sst xmlns="http://schemas.openxmlformats.org/spreadsheetml/2006/main" count="597" uniqueCount="251">
  <si>
    <t>单位：元</t>
  </si>
  <si>
    <t>收入</t>
  </si>
  <si>
    <t>支出</t>
  </si>
  <si>
    <t>项目</t>
  </si>
  <si>
    <t>按支出项目类别</t>
  </si>
  <si>
    <t>支出功能分类</t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</si>
  <si>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</si>
  <si>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</si>
  <si>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</si>
  <si>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</si>
  <si>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</si>
  <si>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</si>
  <si>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</si>
  <si>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</si>
  <si>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</si>
  <si>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</si>
  <si>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</si>
  <si>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</si>
  <si>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</si>
  <si>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</si>
  <si>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</si>
  <si>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</si>
  <si>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二、项目支出</t>
  </si>
  <si>
    <t>五、教育</t>
  </si>
  <si>
    <t>二、纳入预算管理的政府性基金</t>
  </si>
  <si>
    <t>六、科学技术</t>
  </si>
  <si>
    <t>三、纳入专户管理的事业资金</t>
  </si>
  <si>
    <t>八、社会保障和就业</t>
  </si>
  <si>
    <t>二十二、预备费</t>
  </si>
  <si>
    <t>收入合计</t>
  </si>
  <si>
    <t>支出合计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</si>
  <si>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</si>
  <si>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</si>
  <si>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</si>
  <si>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</si>
  <si>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</si>
  <si>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</si>
  <si>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</si>
  <si>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</si>
  <si>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</si>
  <si>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</si>
  <si>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</si>
  <si>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</si>
  <si>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</si>
  <si>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</si>
  <si>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备注：细化到功能分类项级科目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</si>
  <si>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</si>
  <si>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</si>
  <si>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</si>
  <si>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</si>
  <si>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</si>
  <si>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</si>
  <si>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</si>
  <si>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</si>
  <si>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</si>
  <si>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</si>
  <si>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</si>
  <si>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</si>
  <si>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</si>
  <si>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</si>
  <si>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</si>
  <si>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</si>
  <si>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</si>
  <si>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</si>
  <si>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</si>
  <si>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</si>
  <si>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</si>
  <si>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</si>
  <si>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</si>
  <si>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</si>
  <si>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</si>
  <si>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</si>
  <si>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</si>
  <si>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</si>
  <si>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</si>
  <si>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</si>
  <si>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</si>
  <si>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</si>
  <si>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</si>
  <si>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</si>
  <si>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</si>
  <si>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</si>
  <si>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</si>
  <si>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</si>
  <si>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</si>
  <si>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</si>
  <si>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</si>
  <si>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</si>
  <si>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</si>
  <si>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</si>
  <si>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</si>
  <si>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</si>
  <si>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</si>
  <si>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</si>
  <si>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</si>
  <si>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</si>
  <si>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</si>
  <si>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</si>
  <si>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</si>
  <si>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</si>
  <si>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</si>
  <si>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</si>
  <si>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</si>
  <si>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</si>
  <si>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</si>
  <si>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</si>
  <si>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</si>
  <si>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</si>
  <si>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</si>
  <si>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单位：元</t>
  </si>
  <si>
    <t>按支出项目类别分类</t>
  </si>
  <si>
    <t>编制单位：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</si>
  <si>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</si>
  <si>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</si>
  <si>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</si>
  <si>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</si>
  <si>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</si>
  <si>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</si>
  <si>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</si>
  <si>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</si>
  <si>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纳入预算管理的政府性基金</t>
  </si>
  <si>
    <t>一般转移支付收入的拨款</t>
  </si>
  <si>
    <t>专项转移支付收入的拨款</t>
  </si>
  <si>
    <t>5</t>
  </si>
  <si>
    <t>8</t>
  </si>
  <si>
    <t>2020年预算部门收支总表</t>
  </si>
  <si>
    <t>2020年预算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</si>
  <si>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</si>
  <si>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</si>
  <si>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2020年预算部门收入总表</t>
  </si>
  <si>
    <t>2020年预算部门支出总表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</si>
  <si>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</si>
  <si>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2020年预算财政拨款收支总表</t>
  </si>
  <si>
    <t>七、文化旅游体育与传媒</t>
  </si>
  <si>
    <t>九、卫生健康</t>
  </si>
  <si>
    <t>十、节能环保</t>
  </si>
  <si>
    <t>十一、城乡社区</t>
  </si>
  <si>
    <t>十二、农林水</t>
  </si>
  <si>
    <t>十三、交通运输</t>
  </si>
  <si>
    <t>十五、商业服务业等</t>
  </si>
  <si>
    <t>十四、资源勘探工业信息等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</si>
  <si>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</si>
  <si>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</si>
  <si>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</si>
  <si>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</si>
  <si>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</si>
  <si>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</si>
  <si>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二十三、债务付息</t>
  </si>
  <si>
    <t>二十四、债务发行费用</t>
  </si>
  <si>
    <t>二十五、其他支出</t>
  </si>
  <si>
    <t xml:space="preserve">    经常性项目支出</t>
  </si>
  <si>
    <t xml:space="preserve">    重点项目支出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</si>
  <si>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</si>
  <si>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</si>
  <si>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</si>
  <si>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</si>
  <si>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</si>
  <si>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</si>
  <si>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十、其他支出</t>
  </si>
  <si>
    <t xml:space="preserve">    专项转移支付安排的拨款</t>
  </si>
  <si>
    <t xml:space="preserve">    一般转移支付安排的拨款</t>
  </si>
  <si>
    <t>支出合计</t>
  </si>
  <si>
    <t>2020年一般公共预算支出表</t>
  </si>
  <si>
    <t>职业年金</t>
  </si>
  <si>
    <t>公务用车维护费</t>
  </si>
  <si>
    <t>2020年一般公共预算三公经费支出明细表</t>
  </si>
  <si>
    <t>2020年政府性基金预算支出表</t>
  </si>
  <si>
    <t>备注：细化到功能分类科目项级科目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</si>
  <si>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</si>
  <si>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</si>
  <si>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</si>
  <si>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</si>
  <si>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</si>
  <si>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纳入专户管理的事业基金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</si>
  <si>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</si>
  <si>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</si>
  <si>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</si>
  <si>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</si>
  <si>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</si>
  <si>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</si>
  <si>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</si>
  <si>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</si>
  <si>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</si>
  <si>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</si>
  <si>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</si>
  <si>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</si>
  <si>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</si>
  <si>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</si>
  <si>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</si>
  <si>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</si>
  <si>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</si>
  <si>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</si>
  <si>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2020年政府采购预算表</t>
  </si>
  <si>
    <t>2020年政府购买服务支出预算表</t>
  </si>
  <si>
    <t>2020年一般公共预算基本支出表</t>
  </si>
  <si>
    <t>领导签字：</t>
  </si>
  <si>
    <t>2020年部门预算公开表</t>
  </si>
  <si>
    <t>日期：</t>
  </si>
  <si>
    <t xml:space="preserve">        单位名称（盖章）：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</si>
  <si>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</si>
  <si>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</si>
  <si>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1</t>
    </r>
  </si>
  <si>
    <t>一般公共服务支出</t>
  </si>
  <si>
    <t>政府办公厅（室）及相关机构事务</t>
  </si>
  <si>
    <t>行政运行（政府办公厅（室）及相关机构事务）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</si>
  <si>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</si>
  <si>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9</t>
    </r>
  </si>
  <si>
    <r>
      <t>9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</si>
  <si>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10</t>
    </r>
  </si>
  <si>
    <r>
      <t>0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</si>
  <si>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6</t>
    </r>
  </si>
  <si>
    <t>社会保障和就业支出</t>
  </si>
  <si>
    <t>退役安置</t>
  </si>
  <si>
    <t>其他退役安置支出</t>
  </si>
  <si>
    <t>卫生健康支出</t>
  </si>
  <si>
    <t>计划生育事务</t>
  </si>
  <si>
    <t>计划生育机构</t>
  </si>
  <si>
    <t>其他计划生育事务支出</t>
  </si>
  <si>
    <t>213</t>
  </si>
  <si>
    <t>01</t>
  </si>
  <si>
    <t>99</t>
  </si>
  <si>
    <t>07</t>
  </si>
  <si>
    <t>05</t>
  </si>
  <si>
    <t>229</t>
  </si>
  <si>
    <t>合计</t>
  </si>
  <si>
    <t>农林水支出</t>
  </si>
  <si>
    <t>农业农村</t>
  </si>
  <si>
    <t>其他农业支出</t>
  </si>
  <si>
    <t>农村综合改革</t>
  </si>
  <si>
    <t>对村民委员会和村党支部的补助</t>
  </si>
  <si>
    <t>其他支出</t>
  </si>
  <si>
    <t>合计</t>
  </si>
  <si>
    <t>201</t>
  </si>
  <si>
    <r>
      <t>2</t>
    </r>
    <r>
      <rPr>
        <sz val="10"/>
        <rFont val="宋体"/>
        <family val="0"/>
      </rPr>
      <t>13</t>
    </r>
  </si>
  <si>
    <r>
      <t>2</t>
    </r>
    <r>
      <rPr>
        <sz val="10"/>
        <rFont val="宋体"/>
        <family val="0"/>
      </rPr>
      <t>13</t>
    </r>
  </si>
  <si>
    <r>
      <t>0</t>
    </r>
    <r>
      <rPr>
        <sz val="10"/>
        <rFont val="宋体"/>
        <family val="0"/>
      </rPr>
      <t>5</t>
    </r>
  </si>
  <si>
    <t>阳城行政</t>
  </si>
  <si>
    <t>其他商品和服务支出</t>
  </si>
  <si>
    <t>A0411</t>
  </si>
  <si>
    <t>是</t>
  </si>
  <si>
    <t>保险柜</t>
  </si>
  <si>
    <t>A010201</t>
  </si>
  <si>
    <t>U盘</t>
  </si>
  <si>
    <t>个</t>
  </si>
  <si>
    <t>A4打印纸</t>
  </si>
  <si>
    <t xml:space="preserve">件 </t>
  </si>
  <si>
    <t>A010107</t>
  </si>
  <si>
    <t>尼康d720</t>
  </si>
  <si>
    <t>台</t>
  </si>
  <si>
    <t>阳城乡人民政府</t>
  </si>
  <si>
    <r>
      <t>2</t>
    </r>
    <r>
      <rPr>
        <sz val="9"/>
        <rFont val="宋体"/>
        <family val="0"/>
      </rPr>
      <t>020.5.18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</si>
</sst>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##,###,###,##0"/>
    <numFmt numFmtId="181" formatCode="###,###,###,##0.00"/>
    <numFmt numFmtId="182" formatCode="* #,##0.0;* \-#,##0.0;* &quot;&quot;??;@"/>
    <numFmt numFmtId="183" formatCode="0.00_ "/>
    <numFmt numFmtId="184" formatCode="0_ "/>
    <numFmt numFmtId="185" formatCode=";;"/>
    <numFmt numFmtId="186" formatCode="#,##0.00_);[Red]\(#,##0.00\)"/>
    <numFmt numFmtId="187" formatCode="#,##0_);[Red]\(#,##0\)"/>
    <numFmt numFmtId="188" formatCode="#,##0.00_ "/>
    <numFmt numFmtId="189" formatCode="#,##0_ 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20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5" fillId="16" borderId="5" applyNumberFormat="0" applyAlignment="0" applyProtection="0"/>
    <xf numFmtId="0" fontId="7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180" fontId="0" fillId="24" borderId="11" xfId="0" applyNumberFormat="1" applyFont="1" applyFill="1" applyBorder="1" applyAlignment="1">
      <alignment horizontal="right"/>
    </xf>
    <xf numFmtId="181" fontId="0" fillId="24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Font="1" applyFill="1" applyBorder="1" applyAlignment="1">
      <alignment horizontal="right"/>
    </xf>
    <xf numFmtId="49" fontId="0" fillId="24" borderId="12" xfId="0" applyNumberFormat="1" applyFont="1" applyFill="1" applyBorder="1" applyAlignment="1">
      <alignment horizontal="justify" vertical="center"/>
    </xf>
    <xf numFmtId="180" fontId="0" fillId="24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justify" vertical="center"/>
    </xf>
    <xf numFmtId="180" fontId="0" fillId="24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1" fontId="0" fillId="24" borderId="13" xfId="0" applyNumberFormat="1" applyFont="1" applyFill="1" applyBorder="1" applyAlignment="1">
      <alignment horizontal="right"/>
    </xf>
    <xf numFmtId="0" fontId="0" fillId="24" borderId="0" xfId="0" applyFill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Continuous" vertical="center"/>
      <protection/>
    </xf>
    <xf numFmtId="183" fontId="4" fillId="0" borderId="15" xfId="0" applyNumberFormat="1" applyFont="1" applyFill="1" applyBorder="1" applyAlignment="1" applyProtection="1">
      <alignment horizontal="centerContinuous" vertical="center"/>
      <protection/>
    </xf>
    <xf numFmtId="183" fontId="4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49" fontId="3" fillId="0" borderId="0" xfId="0" applyNumberFormat="1" applyFont="1" applyFill="1" applyAlignment="1" applyProtection="1">
      <alignment vertical="center"/>
      <protection/>
    </xf>
    <xf numFmtId="183" fontId="4" fillId="0" borderId="11" xfId="0" applyNumberFormat="1" applyFont="1" applyFill="1" applyBorder="1" applyAlignment="1" applyProtection="1">
      <alignment horizontal="centerContinuous" vertical="center"/>
      <protection/>
    </xf>
    <xf numFmtId="183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83" fontId="4" fillId="0" borderId="19" xfId="0" applyNumberFormat="1" applyFont="1" applyFill="1" applyBorder="1" applyAlignment="1" applyProtection="1">
      <alignment horizontal="center" vertical="center" wrapText="1"/>
      <protection/>
    </xf>
    <xf numFmtId="18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183" fontId="4" fillId="0" borderId="21" xfId="0" applyNumberFormat="1" applyFont="1" applyFill="1" applyBorder="1" applyAlignment="1" applyProtection="1">
      <alignment horizontal="centerContinuous" vertical="center"/>
      <protection/>
    </xf>
    <xf numFmtId="183" fontId="4" fillId="0" borderId="22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183" fontId="4" fillId="0" borderId="23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vertical="center"/>
    </xf>
    <xf numFmtId="182" fontId="4" fillId="0" borderId="15" xfId="0" applyNumberFormat="1" applyFont="1" applyBorder="1" applyAlignment="1">
      <alignment horizontal="centerContinuous"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183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183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85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Alignment="1">
      <alignment horizontal="center" vertical="center"/>
    </xf>
    <xf numFmtId="18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left" vertical="center"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0" fillId="0" borderId="13" xfId="0" applyNumberFormat="1" applyBorder="1" applyAlignment="1">
      <alignment horizontal="right" vertic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right" vertical="center"/>
    </xf>
    <xf numFmtId="1" fontId="0" fillId="0" borderId="20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" fontId="0" fillId="0" borderId="15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20" xfId="0" applyNumberFormat="1" applyFont="1" applyFill="1" applyBorder="1" applyAlignment="1" applyProtection="1">
      <alignment horizontal="right" vertical="center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ill="1" applyBorder="1" applyAlignment="1">
      <alignment horizontal="right" vertical="center"/>
    </xf>
    <xf numFmtId="187" fontId="0" fillId="0" borderId="15" xfId="0" applyNumberFormat="1" applyFill="1" applyBorder="1" applyAlignment="1">
      <alignment horizontal="right" vertical="center"/>
    </xf>
    <xf numFmtId="187" fontId="0" fillId="0" borderId="20" xfId="0" applyNumberFormat="1" applyFill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187" fontId="0" fillId="0" borderId="15" xfId="0" applyNumberFormat="1" applyBorder="1" applyAlignment="1">
      <alignment horizontal="right" vertical="center"/>
    </xf>
    <xf numFmtId="187" fontId="0" fillId="0" borderId="13" xfId="0" applyNumberFormat="1" applyFill="1" applyBorder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49" fontId="0" fillId="24" borderId="10" xfId="0" applyNumberFormat="1" applyFill="1" applyBorder="1" applyAlignment="1">
      <alignment horizontal="right" vertical="center"/>
    </xf>
    <xf numFmtId="49" fontId="0" fillId="0" borderId="0" xfId="0" applyNumberFormat="1" applyFont="1" applyFill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center" vertical="center"/>
    </xf>
    <xf numFmtId="180" fontId="0" fillId="24" borderId="11" xfId="0" applyNumberFormat="1" applyFont="1" applyFill="1" applyBorder="1" applyAlignment="1">
      <alignment horizontal="right" vertical="center"/>
    </xf>
    <xf numFmtId="180" fontId="0" fillId="24" borderId="12" xfId="0" applyNumberFormat="1" applyFont="1" applyFill="1" applyBorder="1" applyAlignment="1">
      <alignment horizontal="right" vertical="center"/>
    </xf>
    <xf numFmtId="180" fontId="0" fillId="24" borderId="13" xfId="0" applyNumberFormat="1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 applyProtection="1">
      <alignment horizontal="right" vertical="center" wrapText="1"/>
      <protection/>
    </xf>
    <xf numFmtId="187" fontId="0" fillId="0" borderId="18" xfId="0" applyNumberFormat="1" applyFont="1" applyFill="1" applyBorder="1" applyAlignment="1" applyProtection="1">
      <alignment horizontal="right" vertical="center" wrapText="1"/>
      <protection/>
    </xf>
    <xf numFmtId="187" fontId="0" fillId="0" borderId="13" xfId="0" applyNumberFormat="1" applyFont="1" applyFill="1" applyBorder="1" applyAlignment="1" applyProtection="1">
      <alignment horizontal="right" vertical="center" wrapText="1"/>
      <protection/>
    </xf>
    <xf numFmtId="187" fontId="0" fillId="0" borderId="11" xfId="0" applyNumberFormat="1" applyFont="1" applyFill="1" applyBorder="1" applyAlignment="1" applyProtection="1">
      <alignment horizontal="right" vertical="center" wrapText="1"/>
      <protection/>
    </xf>
    <xf numFmtId="187" fontId="0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24" borderId="11" xfId="0" applyNumberFormat="1" applyFont="1" applyFill="1" applyBorder="1" applyAlignment="1" applyProtection="1">
      <alignment horizontal="centerContinuous" vertical="center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3" fontId="0" fillId="0" borderId="13" xfId="0" applyNumberForma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85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8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185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6" xfId="40" applyNumberFormat="1" applyFont="1" applyFill="1" applyBorder="1" applyAlignment="1" applyProtection="1">
      <alignment horizontal="right" vertical="center" wrapText="1"/>
      <protection/>
    </xf>
    <xf numFmtId="3" fontId="4" fillId="0" borderId="13" xfId="40" applyNumberFormat="1" applyFont="1" applyFill="1" applyBorder="1" applyAlignment="1" applyProtection="1">
      <alignment horizontal="right" vertical="center" wrapText="1"/>
      <protection/>
    </xf>
    <xf numFmtId="3" fontId="4" fillId="0" borderId="18" xfId="40" applyNumberFormat="1" applyFont="1" applyFill="1" applyBorder="1" applyAlignment="1" applyProtection="1">
      <alignment horizontal="right" vertical="center" wrapText="1"/>
      <protection/>
    </xf>
    <xf numFmtId="49" fontId="0" fillId="0" borderId="13" xfId="40" applyNumberFormat="1" applyFont="1" applyFill="1" applyBorder="1" applyAlignment="1" applyProtection="1">
      <alignment horizontal="left" vertical="center"/>
      <protection/>
    </xf>
    <xf numFmtId="49" fontId="0" fillId="0" borderId="11" xfId="40" applyNumberFormat="1" applyFont="1" applyFill="1" applyBorder="1" applyAlignment="1" applyProtection="1">
      <alignment horizontal="left" vertical="center"/>
      <protection/>
    </xf>
    <xf numFmtId="49" fontId="0" fillId="0" borderId="18" xfId="40" applyNumberFormat="1" applyFont="1" applyFill="1" applyBorder="1" applyAlignment="1" applyProtection="1">
      <alignment horizontal="left" vertical="center"/>
      <protection/>
    </xf>
    <xf numFmtId="3" fontId="0" fillId="0" borderId="13" xfId="40" applyNumberFormat="1" applyFont="1" applyFill="1" applyBorder="1" applyAlignment="1" applyProtection="1">
      <alignment horizontal="left" vertical="center"/>
      <protection/>
    </xf>
    <xf numFmtId="49" fontId="0" fillId="0" borderId="16" xfId="40" applyNumberFormat="1" applyFont="1" applyFill="1" applyBorder="1" applyAlignment="1" applyProtection="1">
      <alignment horizontal="right" vertical="center" wrapText="1"/>
      <protection/>
    </xf>
    <xf numFmtId="3" fontId="0" fillId="0" borderId="11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187" fontId="0" fillId="0" borderId="15" xfId="0" applyNumberFormat="1" applyFont="1" applyFill="1" applyBorder="1" applyAlignment="1" applyProtection="1">
      <alignment vertical="center"/>
      <protection/>
    </xf>
    <xf numFmtId="187" fontId="0" fillId="0" borderId="13" xfId="0" applyNumberFormat="1" applyFont="1" applyFill="1" applyBorder="1" applyAlignment="1" applyProtection="1">
      <alignment vertical="center"/>
      <protection/>
    </xf>
    <xf numFmtId="187" fontId="0" fillId="0" borderId="20" xfId="0" applyNumberFormat="1" applyFill="1" applyBorder="1" applyAlignment="1">
      <alignment vertical="center"/>
    </xf>
    <xf numFmtId="187" fontId="0" fillId="0" borderId="13" xfId="0" applyNumberFormat="1" applyFill="1" applyBorder="1" applyAlignment="1">
      <alignment/>
    </xf>
    <xf numFmtId="187" fontId="0" fillId="0" borderId="13" xfId="0" applyNumberFormat="1" applyBorder="1" applyAlignment="1">
      <alignment vertical="center"/>
    </xf>
    <xf numFmtId="187" fontId="0" fillId="0" borderId="13" xfId="0" applyNumberForma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16" xfId="4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187" fontId="0" fillId="24" borderId="12" xfId="0" applyNumberFormat="1" applyFill="1" applyBorder="1" applyAlignment="1">
      <alignment horizontal="right" vertical="center" wrapText="1"/>
    </xf>
    <xf numFmtId="187" fontId="0" fillId="24" borderId="12" xfId="0" applyNumberFormat="1" applyFont="1" applyFill="1" applyBorder="1" applyAlignment="1">
      <alignment horizontal="right" vertical="center" wrapText="1"/>
    </xf>
    <xf numFmtId="187" fontId="0" fillId="24" borderId="13" xfId="0" applyNumberFormat="1" applyFill="1" applyBorder="1" applyAlignment="1">
      <alignment horizontal="right" vertical="center" wrapText="1"/>
    </xf>
    <xf numFmtId="189" fontId="0" fillId="24" borderId="11" xfId="0" applyNumberFormat="1" applyFont="1" applyFill="1" applyBorder="1" applyAlignment="1">
      <alignment horizontal="right" vertical="center"/>
    </xf>
    <xf numFmtId="189" fontId="0" fillId="0" borderId="13" xfId="0" applyNumberFormat="1" applyBorder="1" applyAlignment="1">
      <alignment vertical="center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183" fontId="4" fillId="0" borderId="18" xfId="0" applyNumberFormat="1" applyFont="1" applyFill="1" applyBorder="1" applyAlignment="1" applyProtection="1">
      <alignment horizontal="center" vertical="center" wrapText="1"/>
      <protection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83" fontId="4" fillId="0" borderId="11" xfId="0" applyNumberFormat="1" applyFont="1" applyFill="1" applyBorder="1" applyAlignment="1" applyProtection="1">
      <alignment horizontal="center" vertical="center" wrapText="1"/>
      <protection/>
    </xf>
    <xf numFmtId="183" fontId="4" fillId="0" borderId="22" xfId="0" applyNumberFormat="1" applyFont="1" applyFill="1" applyBorder="1" applyAlignment="1" applyProtection="1">
      <alignment horizontal="center" vertical="center" wrapText="1"/>
      <protection/>
    </xf>
    <xf numFmtId="183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3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23" xfId="0" applyNumberForma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zoomScalePageLayoutView="0" workbookViewId="0" topLeftCell="A13">
      <selection activeCell="P36" sqref="P36"/>
    </sheetView>
  </sheetViews>
  <sheetFormatPr defaultColWidth="9.33203125" defaultRowHeight="11.25"/>
  <cols>
    <col min="4" max="4" width="13.83203125" style="0" customWidth="1"/>
    <col min="6" max="6" width="16" style="0" customWidth="1"/>
  </cols>
  <sheetData>
    <row r="12" spans="1:16" ht="35.25">
      <c r="A12" s="213" t="s">
        <v>196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</row>
    <row r="13" spans="2:10" ht="35.25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10" ht="35.25">
      <c r="B14" s="172"/>
      <c r="C14" s="172"/>
      <c r="D14" s="172"/>
      <c r="E14" s="172"/>
      <c r="F14" s="172"/>
      <c r="G14" s="172"/>
      <c r="H14" s="172"/>
      <c r="I14" s="172"/>
      <c r="J14" s="172"/>
    </row>
    <row r="17" spans="2:14" s="174" customFormat="1" ht="25.5">
      <c r="B17" s="214" t="s">
        <v>198</v>
      </c>
      <c r="C17" s="214"/>
      <c r="D17" s="214"/>
      <c r="E17" s="214"/>
      <c r="F17" s="214"/>
      <c r="G17" s="260" t="s">
        <v>249</v>
      </c>
      <c r="H17" s="175"/>
      <c r="I17" s="175"/>
      <c r="J17" s="212" t="s">
        <v>195</v>
      </c>
      <c r="K17" s="212"/>
      <c r="L17" s="212"/>
      <c r="M17" s="212"/>
      <c r="N17" s="212"/>
    </row>
    <row r="30" spans="14:16" ht="22.5">
      <c r="N30" s="173" t="s">
        <v>197</v>
      </c>
      <c r="P30" s="261" t="s">
        <v>250</v>
      </c>
    </row>
  </sheetData>
  <sheetProtection/>
  <mergeCells count="3">
    <mergeCell ref="J17:N17"/>
    <mergeCell ref="A12:P12"/>
    <mergeCell ref="B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V16" sqref="V16"/>
    </sheetView>
  </sheetViews>
  <sheetFormatPr defaultColWidth="9.33203125" defaultRowHeight="11.25"/>
  <cols>
    <col min="2" max="2" width="20.33203125" style="0" customWidth="1"/>
    <col min="4" max="4" width="6.16015625" style="0" customWidth="1"/>
    <col min="6" max="6" width="7.83203125" style="0" customWidth="1"/>
    <col min="7" max="7" width="6" style="0" customWidth="1"/>
    <col min="8" max="8" width="7.33203125" style="0" customWidth="1"/>
    <col min="15" max="15" width="7.83203125" style="0" customWidth="1"/>
    <col min="17" max="17" width="7.16015625" style="0" customWidth="1"/>
    <col min="18" max="18" width="5" style="0" customWidth="1"/>
  </cols>
  <sheetData>
    <row r="1" spans="1:18" s="170" customFormat="1" ht="42" customHeight="1">
      <c r="A1" s="244" t="s">
        <v>192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5" ht="20.25">
      <c r="A2" s="2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O2" s="138"/>
    </row>
    <row r="3" spans="1:15" ht="11.25">
      <c r="A3" s="2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O3" s="140" t="s">
        <v>0</v>
      </c>
    </row>
    <row r="4" spans="1:18" ht="11.25" customHeight="1">
      <c r="A4" s="215" t="s">
        <v>92</v>
      </c>
      <c r="B4" s="247" t="s">
        <v>3</v>
      </c>
      <c r="C4" s="248"/>
      <c r="D4" s="249" t="s">
        <v>112</v>
      </c>
      <c r="E4" s="250" t="s">
        <v>113</v>
      </c>
      <c r="F4" s="250" t="s">
        <v>114</v>
      </c>
      <c r="G4" s="245" t="s">
        <v>115</v>
      </c>
      <c r="H4" s="141" t="s">
        <v>116</v>
      </c>
      <c r="I4" s="142"/>
      <c r="J4" s="142"/>
      <c r="K4" s="142"/>
      <c r="L4" s="142"/>
      <c r="M4" s="142"/>
      <c r="N4" s="142"/>
      <c r="O4" s="143"/>
      <c r="P4" s="143"/>
      <c r="Q4" s="143"/>
      <c r="R4" s="245" t="s">
        <v>117</v>
      </c>
    </row>
    <row r="5" spans="1:18" ht="54" customHeight="1">
      <c r="A5" s="215"/>
      <c r="B5" s="140" t="s">
        <v>118</v>
      </c>
      <c r="C5" s="144" t="s">
        <v>119</v>
      </c>
      <c r="D5" s="245"/>
      <c r="E5" s="251"/>
      <c r="F5" s="251"/>
      <c r="G5" s="246"/>
      <c r="H5" s="145" t="s">
        <v>33</v>
      </c>
      <c r="I5" s="155" t="s">
        <v>168</v>
      </c>
      <c r="J5" s="155" t="s">
        <v>169</v>
      </c>
      <c r="K5" s="155" t="s">
        <v>170</v>
      </c>
      <c r="L5" s="155" t="s">
        <v>171</v>
      </c>
      <c r="M5" s="156" t="s">
        <v>172</v>
      </c>
      <c r="N5" s="157" t="s">
        <v>121</v>
      </c>
      <c r="O5" s="157" t="s">
        <v>122</v>
      </c>
      <c r="P5" s="155" t="s">
        <v>120</v>
      </c>
      <c r="Q5" s="155" t="s">
        <v>173</v>
      </c>
      <c r="R5" s="246"/>
    </row>
    <row r="6" spans="1:18" ht="18.75" customHeight="1">
      <c r="A6" s="158" t="s">
        <v>43</v>
      </c>
      <c r="B6" s="158" t="s">
        <v>43</v>
      </c>
      <c r="C6" s="158" t="s">
        <v>43</v>
      </c>
      <c r="D6" s="158" t="s">
        <v>43</v>
      </c>
      <c r="E6" s="158" t="s">
        <v>43</v>
      </c>
      <c r="F6" s="158" t="s">
        <v>43</v>
      </c>
      <c r="G6" s="159" t="s">
        <v>43</v>
      </c>
      <c r="H6" s="159">
        <v>1</v>
      </c>
      <c r="I6" s="159">
        <v>2</v>
      </c>
      <c r="J6" s="159">
        <v>3</v>
      </c>
      <c r="K6" s="159">
        <v>4</v>
      </c>
      <c r="L6" s="158" t="s">
        <v>123</v>
      </c>
      <c r="M6" s="136">
        <v>6</v>
      </c>
      <c r="N6" s="136">
        <v>7</v>
      </c>
      <c r="O6" s="160" t="s">
        <v>124</v>
      </c>
      <c r="P6" s="160">
        <v>9</v>
      </c>
      <c r="Q6" s="160">
        <v>10</v>
      </c>
      <c r="R6" s="160">
        <v>11</v>
      </c>
    </row>
    <row r="7" spans="1:18" ht="18.75" customHeight="1">
      <c r="A7" s="190" t="s">
        <v>236</v>
      </c>
      <c r="B7" s="189" t="s">
        <v>237</v>
      </c>
      <c r="C7" s="191" t="s">
        <v>238</v>
      </c>
      <c r="D7" s="190" t="s">
        <v>239</v>
      </c>
      <c r="E7" s="190" t="s">
        <v>240</v>
      </c>
      <c r="F7" s="192">
        <v>1</v>
      </c>
      <c r="G7" s="193"/>
      <c r="H7" s="194">
        <v>700</v>
      </c>
      <c r="I7" s="194">
        <v>700</v>
      </c>
      <c r="J7" s="148">
        <v>700</v>
      </c>
      <c r="K7" s="148"/>
      <c r="L7" s="148"/>
      <c r="M7" s="81"/>
      <c r="N7" s="81"/>
      <c r="O7" s="162"/>
      <c r="P7" s="32"/>
      <c r="Q7" s="32"/>
      <c r="R7" s="32"/>
    </row>
    <row r="8" spans="1:18" ht="18.75" customHeight="1">
      <c r="A8" s="190" t="s">
        <v>236</v>
      </c>
      <c r="B8" s="189" t="s">
        <v>237</v>
      </c>
      <c r="C8" s="191" t="s">
        <v>241</v>
      </c>
      <c r="D8" s="190" t="s">
        <v>239</v>
      </c>
      <c r="E8" s="190" t="s">
        <v>242</v>
      </c>
      <c r="F8" s="192">
        <v>10</v>
      </c>
      <c r="G8" s="193" t="s">
        <v>243</v>
      </c>
      <c r="H8" s="194">
        <v>1500</v>
      </c>
      <c r="I8" s="194">
        <v>1500</v>
      </c>
      <c r="J8" s="148">
        <v>1500</v>
      </c>
      <c r="K8" s="148"/>
      <c r="L8" s="148"/>
      <c r="M8" s="149"/>
      <c r="N8" s="149"/>
      <c r="O8" s="162"/>
      <c r="P8" s="32"/>
      <c r="Q8" s="32"/>
      <c r="R8" s="32"/>
    </row>
    <row r="9" spans="1:18" ht="18.75" customHeight="1">
      <c r="A9" s="190" t="s">
        <v>236</v>
      </c>
      <c r="B9" s="189" t="s">
        <v>237</v>
      </c>
      <c r="C9" s="191" t="s">
        <v>241</v>
      </c>
      <c r="D9" s="190" t="s">
        <v>239</v>
      </c>
      <c r="E9" s="190" t="s">
        <v>244</v>
      </c>
      <c r="F9" s="192">
        <v>45</v>
      </c>
      <c r="G9" s="193" t="s">
        <v>245</v>
      </c>
      <c r="H9" s="194">
        <v>9900</v>
      </c>
      <c r="I9" s="194">
        <v>9900</v>
      </c>
      <c r="J9" s="148">
        <v>9900</v>
      </c>
      <c r="K9" s="148"/>
      <c r="L9" s="148"/>
      <c r="M9" s="149"/>
      <c r="N9" s="149"/>
      <c r="O9" s="162"/>
      <c r="P9" s="32"/>
      <c r="Q9" s="32"/>
      <c r="R9" s="32"/>
    </row>
    <row r="10" spans="1:18" ht="18.75" customHeight="1">
      <c r="A10" s="190" t="s">
        <v>236</v>
      </c>
      <c r="B10" s="189" t="s">
        <v>237</v>
      </c>
      <c r="C10" s="191" t="s">
        <v>246</v>
      </c>
      <c r="D10" s="190" t="s">
        <v>239</v>
      </c>
      <c r="E10" s="190" t="s">
        <v>247</v>
      </c>
      <c r="F10" s="192">
        <v>1</v>
      </c>
      <c r="G10" s="193" t="s">
        <v>248</v>
      </c>
      <c r="H10" s="194">
        <v>6900</v>
      </c>
      <c r="I10" s="194">
        <v>6900</v>
      </c>
      <c r="J10" s="148">
        <v>6900</v>
      </c>
      <c r="K10" s="148"/>
      <c r="L10" s="148"/>
      <c r="M10" s="149"/>
      <c r="N10" s="149"/>
      <c r="O10" s="162"/>
      <c r="P10" s="32"/>
      <c r="Q10" s="32"/>
      <c r="R10" s="32"/>
    </row>
    <row r="11" spans="1:18" ht="18.75" customHeight="1">
      <c r="A11" s="146"/>
      <c r="B11" s="146"/>
      <c r="C11" s="146"/>
      <c r="D11" s="146"/>
      <c r="E11" s="146"/>
      <c r="F11" s="147"/>
      <c r="G11" s="161"/>
      <c r="H11" s="148"/>
      <c r="I11" s="148"/>
      <c r="J11" s="148"/>
      <c r="K11" s="148"/>
      <c r="L11" s="148"/>
      <c r="M11" s="149"/>
      <c r="N11" s="149"/>
      <c r="O11" s="162"/>
      <c r="P11" s="32"/>
      <c r="Q11" s="32"/>
      <c r="R11" s="32"/>
    </row>
    <row r="12" spans="1:18" ht="18.75" customHeight="1">
      <c r="A12" s="146"/>
      <c r="B12" s="146"/>
      <c r="C12" s="146"/>
      <c r="D12" s="146"/>
      <c r="E12" s="146"/>
      <c r="F12" s="147"/>
      <c r="G12" s="161"/>
      <c r="H12" s="148"/>
      <c r="I12" s="148"/>
      <c r="J12" s="148"/>
      <c r="K12" s="148"/>
      <c r="L12" s="148"/>
      <c r="M12" s="32"/>
      <c r="N12" s="32"/>
      <c r="O12" s="162"/>
      <c r="P12" s="32"/>
      <c r="Q12" s="32"/>
      <c r="R12" s="32"/>
    </row>
    <row r="13" spans="1:18" ht="18.75" customHeight="1">
      <c r="A13" s="146"/>
      <c r="B13" s="146"/>
      <c r="C13" s="146"/>
      <c r="D13" s="146"/>
      <c r="E13" s="146"/>
      <c r="F13" s="147"/>
      <c r="G13" s="161"/>
      <c r="H13" s="148"/>
      <c r="I13" s="148"/>
      <c r="J13" s="148"/>
      <c r="K13" s="148"/>
      <c r="L13" s="148"/>
      <c r="M13" s="32"/>
      <c r="N13" s="93"/>
      <c r="O13" s="162"/>
      <c r="P13" s="32"/>
      <c r="Q13" s="32"/>
      <c r="R13" s="32"/>
    </row>
    <row r="14" spans="1:18" ht="18.75" customHeight="1">
      <c r="A14" s="146"/>
      <c r="B14" s="146"/>
      <c r="C14" s="146"/>
      <c r="D14" s="146"/>
      <c r="E14" s="146"/>
      <c r="F14" s="147"/>
      <c r="G14" s="161"/>
      <c r="H14" s="148"/>
      <c r="I14" s="148"/>
      <c r="J14" s="148"/>
      <c r="K14" s="148"/>
      <c r="L14" s="148"/>
      <c r="M14" s="93"/>
      <c r="N14" s="32"/>
      <c r="O14" s="162"/>
      <c r="P14" s="32"/>
      <c r="Q14" s="32"/>
      <c r="R14" s="32"/>
    </row>
  </sheetData>
  <sheetProtection/>
  <mergeCells count="8">
    <mergeCell ref="A1:R1"/>
    <mergeCell ref="R4:R5"/>
    <mergeCell ref="A4:A5"/>
    <mergeCell ref="B4:C4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X14" sqref="X14"/>
    </sheetView>
  </sheetViews>
  <sheetFormatPr defaultColWidth="9.33203125" defaultRowHeight="11.25"/>
  <cols>
    <col min="1" max="1" width="8.33203125" style="0" customWidth="1"/>
    <col min="2" max="2" width="6.5" style="0" customWidth="1"/>
    <col min="3" max="3" width="6.33203125" style="0" customWidth="1"/>
    <col min="4" max="4" width="5" style="0" customWidth="1"/>
    <col min="5" max="5" width="6" style="0" customWidth="1"/>
    <col min="6" max="6" width="9.16015625" style="0" customWidth="1"/>
    <col min="7" max="7" width="7.16015625" style="0" customWidth="1"/>
    <col min="8" max="8" width="11.16015625" style="0" customWidth="1"/>
    <col min="9" max="9" width="8.5" style="0" customWidth="1"/>
    <col min="10" max="10" width="11.83203125" style="0" customWidth="1"/>
    <col min="11" max="12" width="9.16015625" style="0" customWidth="1"/>
    <col min="13" max="13" width="15.33203125" style="0" customWidth="1"/>
    <col min="14" max="14" width="14" style="0" customWidth="1"/>
    <col min="15" max="15" width="6.5" style="0" customWidth="1"/>
    <col min="16" max="16" width="8" style="0" customWidth="1"/>
    <col min="17" max="18" width="6.5" style="0" customWidth="1"/>
    <col min="19" max="19" width="5.16015625" style="0" customWidth="1"/>
  </cols>
  <sheetData>
    <row r="1" spans="1:19" s="171" customFormat="1" ht="22.5">
      <c r="A1" s="257" t="s">
        <v>193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</row>
    <row r="2" spans="1:19" ht="20.25" customHeight="1">
      <c r="A2" s="163"/>
      <c r="B2" s="139"/>
      <c r="C2" s="140"/>
      <c r="D2" s="140"/>
      <c r="E2" s="140"/>
      <c r="F2" s="140"/>
      <c r="G2" s="140"/>
      <c r="H2" s="140"/>
      <c r="I2" s="140"/>
      <c r="J2" s="140"/>
      <c r="K2" s="140"/>
      <c r="Q2" s="252" t="s">
        <v>0</v>
      </c>
      <c r="R2" s="252"/>
      <c r="S2" s="252"/>
    </row>
    <row r="3" spans="1:19" ht="27.75" customHeight="1">
      <c r="A3" s="253" t="s">
        <v>174</v>
      </c>
      <c r="B3" s="224" t="s">
        <v>175</v>
      </c>
      <c r="C3" s="224" t="s">
        <v>176</v>
      </c>
      <c r="D3" s="224" t="s">
        <v>177</v>
      </c>
      <c r="E3" s="224" t="s">
        <v>178</v>
      </c>
      <c r="F3" s="254" t="s">
        <v>116</v>
      </c>
      <c r="G3" s="224"/>
      <c r="H3" s="224"/>
      <c r="I3" s="224"/>
      <c r="J3" s="224"/>
      <c r="K3" s="224"/>
      <c r="L3" s="224"/>
      <c r="M3" s="224"/>
      <c r="N3" s="224"/>
      <c r="O3" s="224"/>
      <c r="P3" s="255"/>
      <c r="Q3" s="255"/>
      <c r="R3" s="256"/>
      <c r="S3" s="224" t="s">
        <v>179</v>
      </c>
    </row>
    <row r="4" spans="1:19" ht="24" customHeight="1">
      <c r="A4" s="224"/>
      <c r="B4" s="224"/>
      <c r="C4" s="224"/>
      <c r="D4" s="224"/>
      <c r="E4" s="224"/>
      <c r="F4" s="258" t="s">
        <v>33</v>
      </c>
      <c r="G4" s="224" t="s">
        <v>180</v>
      </c>
      <c r="H4" s="224"/>
      <c r="I4" s="224"/>
      <c r="J4" s="224"/>
      <c r="K4" s="224"/>
      <c r="L4" s="224"/>
      <c r="M4" s="224"/>
      <c r="N4" s="224"/>
      <c r="O4" s="224" t="s">
        <v>180</v>
      </c>
      <c r="P4" s="224" t="s">
        <v>181</v>
      </c>
      <c r="Q4" s="224" t="s">
        <v>182</v>
      </c>
      <c r="R4" s="259" t="s">
        <v>183</v>
      </c>
      <c r="S4" s="224"/>
    </row>
    <row r="5" spans="1:19" ht="24.75" customHeight="1">
      <c r="A5" s="224"/>
      <c r="B5" s="224"/>
      <c r="C5" s="224"/>
      <c r="D5" s="224"/>
      <c r="E5" s="224"/>
      <c r="F5" s="258"/>
      <c r="G5" s="224" t="s">
        <v>180</v>
      </c>
      <c r="H5" s="224" t="s">
        <v>184</v>
      </c>
      <c r="I5" s="224"/>
      <c r="J5" s="224"/>
      <c r="K5" s="224"/>
      <c r="L5" s="224"/>
      <c r="M5" s="224"/>
      <c r="N5" s="224"/>
      <c r="O5" s="224" t="s">
        <v>185</v>
      </c>
      <c r="P5" s="224"/>
      <c r="Q5" s="224"/>
      <c r="R5" s="259"/>
      <c r="S5" s="224"/>
    </row>
    <row r="6" spans="1:19" ht="39" customHeight="1">
      <c r="A6" s="224"/>
      <c r="B6" s="224"/>
      <c r="C6" s="224"/>
      <c r="D6" s="224"/>
      <c r="E6" s="224"/>
      <c r="F6" s="258"/>
      <c r="G6" s="224"/>
      <c r="H6" s="164" t="s">
        <v>48</v>
      </c>
      <c r="I6" s="164" t="s">
        <v>186</v>
      </c>
      <c r="J6" s="164" t="s">
        <v>187</v>
      </c>
      <c r="K6" s="164" t="s">
        <v>188</v>
      </c>
      <c r="L6" s="164" t="s">
        <v>189</v>
      </c>
      <c r="M6" s="164" t="s">
        <v>190</v>
      </c>
      <c r="N6" s="164" t="s">
        <v>191</v>
      </c>
      <c r="O6" s="224"/>
      <c r="P6" s="224"/>
      <c r="Q6" s="255"/>
      <c r="R6" s="259"/>
      <c r="S6" s="224"/>
    </row>
    <row r="7" spans="1:19" ht="12" customHeight="1">
      <c r="A7" s="165" t="s">
        <v>43</v>
      </c>
      <c r="B7" s="165" t="s">
        <v>43</v>
      </c>
      <c r="C7" s="166">
        <v>1</v>
      </c>
      <c r="D7" s="166">
        <v>2</v>
      </c>
      <c r="E7" s="166">
        <v>3</v>
      </c>
      <c r="F7" s="166">
        <v>4</v>
      </c>
      <c r="G7" s="166">
        <v>5</v>
      </c>
      <c r="H7" s="83">
        <v>6</v>
      </c>
      <c r="I7" s="83">
        <v>7</v>
      </c>
      <c r="J7" s="83">
        <v>8</v>
      </c>
      <c r="K7" s="83">
        <v>9</v>
      </c>
      <c r="L7" s="83">
        <v>10</v>
      </c>
      <c r="M7" s="83">
        <v>11</v>
      </c>
      <c r="N7" s="167">
        <v>12</v>
      </c>
      <c r="O7" s="166">
        <v>13</v>
      </c>
      <c r="P7" s="168">
        <v>14</v>
      </c>
      <c r="Q7" s="82">
        <v>15</v>
      </c>
      <c r="R7" s="169">
        <v>16</v>
      </c>
      <c r="S7" s="166">
        <v>17</v>
      </c>
    </row>
    <row r="8" spans="1:19" ht="16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6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6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6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6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6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6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6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6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6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6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6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6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6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6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6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6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6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ht="16.5" customHeight="1"/>
  </sheetData>
  <sheetProtection/>
  <mergeCells count="17">
    <mergeCell ref="A1:S1"/>
    <mergeCell ref="S3:S6"/>
    <mergeCell ref="F4:F6"/>
    <mergeCell ref="G4:O4"/>
    <mergeCell ref="P4:P6"/>
    <mergeCell ref="Q4:Q6"/>
    <mergeCell ref="R4:R6"/>
    <mergeCell ref="G5:G6"/>
    <mergeCell ref="H5:N5"/>
    <mergeCell ref="O5:O6"/>
    <mergeCell ref="Q2:S2"/>
    <mergeCell ref="A3:A6"/>
    <mergeCell ref="B3:B6"/>
    <mergeCell ref="C3:C6"/>
    <mergeCell ref="D3:D6"/>
    <mergeCell ref="E3:E6"/>
    <mergeCell ref="F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22">
      <selection activeCell="E39" sqref="E39"/>
    </sheetView>
  </sheetViews>
  <sheetFormatPr defaultColWidth="25" defaultRowHeight="11.25"/>
  <cols>
    <col min="1" max="1" width="29" style="0" customWidth="1"/>
    <col min="2" max="2" width="19.16015625" style="0" customWidth="1"/>
    <col min="3" max="4" width="24" style="0" customWidth="1"/>
    <col min="5" max="5" width="29" style="0" customWidth="1"/>
    <col min="6" max="6" width="21.33203125" style="0" customWidth="1"/>
    <col min="7" max="7" width="30.33203125" style="0" customWidth="1"/>
    <col min="8" max="8" width="22.16015625" style="0" customWidth="1"/>
  </cols>
  <sheetData>
    <row r="1" ht="12.75" customHeight="1"/>
    <row r="2" spans="1:8" ht="24" customHeight="1">
      <c r="A2" s="78" t="s">
        <v>125</v>
      </c>
      <c r="B2" s="79"/>
      <c r="C2" s="79"/>
      <c r="D2" s="80"/>
      <c r="E2" s="79"/>
      <c r="F2" s="79"/>
      <c r="G2" s="79"/>
      <c r="H2" s="79"/>
    </row>
    <row r="3" spans="1:8" ht="12.75" customHeight="1">
      <c r="A3" s="2" t="s">
        <v>111</v>
      </c>
      <c r="F3" s="2"/>
      <c r="H3" s="107" t="s">
        <v>0</v>
      </c>
    </row>
    <row r="4" spans="1:10" ht="21.75" customHeight="1">
      <c r="A4" s="81" t="s">
        <v>1</v>
      </c>
      <c r="B4" s="82"/>
      <c r="C4" s="215" t="s">
        <v>2</v>
      </c>
      <c r="D4" s="215"/>
      <c r="E4" s="215" t="s">
        <v>2</v>
      </c>
      <c r="F4" s="215"/>
      <c r="G4" s="215"/>
      <c r="H4" s="215"/>
      <c r="I4" s="105"/>
      <c r="J4" s="105"/>
    </row>
    <row r="5" spans="1:10" ht="21.75" customHeight="1">
      <c r="A5" s="81" t="s">
        <v>3</v>
      </c>
      <c r="B5" s="83" t="s">
        <v>126</v>
      </c>
      <c r="C5" s="82" t="s">
        <v>110</v>
      </c>
      <c r="D5" s="150" t="s">
        <v>127</v>
      </c>
      <c r="E5" s="82" t="s">
        <v>5</v>
      </c>
      <c r="F5" s="150" t="s">
        <v>128</v>
      </c>
      <c r="G5" s="82" t="s">
        <v>6</v>
      </c>
      <c r="H5" s="150" t="s">
        <v>128</v>
      </c>
      <c r="I5" s="105"/>
      <c r="J5" s="105"/>
    </row>
    <row r="6" spans="1:10" ht="21.75" customHeight="1">
      <c r="A6" s="84" t="s">
        <v>7</v>
      </c>
      <c r="B6" s="108">
        <v>7007639</v>
      </c>
      <c r="C6" s="85" t="s">
        <v>8</v>
      </c>
      <c r="D6" s="196">
        <v>5483593</v>
      </c>
      <c r="E6" s="85" t="s">
        <v>9</v>
      </c>
      <c r="F6" s="109">
        <v>4013445</v>
      </c>
      <c r="G6" s="85" t="s">
        <v>10</v>
      </c>
      <c r="H6" s="86">
        <v>4711768</v>
      </c>
      <c r="I6" s="97"/>
      <c r="J6" s="97"/>
    </row>
    <row r="7" spans="1:10" ht="21.75" customHeight="1">
      <c r="A7" s="84" t="s">
        <v>11</v>
      </c>
      <c r="B7" s="110">
        <v>7007639</v>
      </c>
      <c r="C7" s="87" t="s">
        <v>12</v>
      </c>
      <c r="D7" s="196">
        <v>4711768</v>
      </c>
      <c r="E7" s="87" t="s">
        <v>13</v>
      </c>
      <c r="F7" s="109"/>
      <c r="G7" s="87" t="s">
        <v>14</v>
      </c>
      <c r="H7" s="88">
        <v>1098509</v>
      </c>
      <c r="I7" s="97"/>
      <c r="J7" s="97"/>
    </row>
    <row r="8" spans="1:10" ht="21.75" customHeight="1">
      <c r="A8" s="89" t="s">
        <v>15</v>
      </c>
      <c r="B8" s="110"/>
      <c r="C8" s="87" t="s">
        <v>16</v>
      </c>
      <c r="D8" s="196">
        <v>751593</v>
      </c>
      <c r="E8" s="87" t="s">
        <v>17</v>
      </c>
      <c r="F8" s="109"/>
      <c r="G8" s="87" t="s">
        <v>18</v>
      </c>
      <c r="H8" s="86">
        <v>217362</v>
      </c>
      <c r="I8" s="97"/>
      <c r="J8" s="97"/>
    </row>
    <row r="9" spans="1:10" ht="21.75" customHeight="1">
      <c r="A9" s="89" t="s">
        <v>19</v>
      </c>
      <c r="B9" s="110"/>
      <c r="C9" s="87" t="s">
        <v>20</v>
      </c>
      <c r="D9" s="196">
        <v>20232</v>
      </c>
      <c r="E9" s="87" t="s">
        <v>21</v>
      </c>
      <c r="F9" s="109"/>
      <c r="G9" s="154" t="s">
        <v>152</v>
      </c>
      <c r="H9" s="86"/>
      <c r="I9" s="97"/>
      <c r="J9" s="97"/>
    </row>
    <row r="10" spans="1:10" ht="21.75" customHeight="1">
      <c r="A10" s="89" t="s">
        <v>159</v>
      </c>
      <c r="B10" s="110"/>
      <c r="C10" s="87" t="s">
        <v>22</v>
      </c>
      <c r="D10" s="196">
        <v>1524046</v>
      </c>
      <c r="E10" s="87" t="s">
        <v>23</v>
      </c>
      <c r="F10" s="108"/>
      <c r="G10" s="154" t="s">
        <v>153</v>
      </c>
      <c r="H10" s="88"/>
      <c r="I10" s="97"/>
      <c r="J10" s="106"/>
    </row>
    <row r="11" spans="1:10" ht="21.75" customHeight="1">
      <c r="A11" s="89" t="s">
        <v>160</v>
      </c>
      <c r="B11" s="110"/>
      <c r="C11" s="87" t="s">
        <v>150</v>
      </c>
      <c r="D11" s="197">
        <v>220130</v>
      </c>
      <c r="E11" s="87" t="s">
        <v>25</v>
      </c>
      <c r="F11" s="110"/>
      <c r="G11" s="154" t="s">
        <v>154</v>
      </c>
      <c r="H11" s="88">
        <v>980000</v>
      </c>
      <c r="I11" s="97"/>
      <c r="J11" s="106"/>
    </row>
    <row r="12" spans="1:10" ht="21.75" customHeight="1">
      <c r="A12" s="84" t="s">
        <v>24</v>
      </c>
      <c r="B12" s="111"/>
      <c r="C12" s="87" t="s">
        <v>151</v>
      </c>
      <c r="D12" s="198">
        <v>1303916</v>
      </c>
      <c r="E12" s="151" t="s">
        <v>133</v>
      </c>
      <c r="F12" s="110"/>
      <c r="G12" s="154" t="s">
        <v>155</v>
      </c>
      <c r="H12" s="88"/>
      <c r="I12" s="97"/>
      <c r="J12" s="97"/>
    </row>
    <row r="13" spans="1:10" ht="21.75" customHeight="1">
      <c r="A13" s="84" t="s">
        <v>26</v>
      </c>
      <c r="B13" s="108"/>
      <c r="C13" s="90"/>
      <c r="D13" s="117"/>
      <c r="E13" s="84" t="s">
        <v>27</v>
      </c>
      <c r="F13" s="110">
        <v>81780</v>
      </c>
      <c r="G13" s="154" t="s">
        <v>156</v>
      </c>
      <c r="H13" s="88"/>
      <c r="I13" s="97"/>
      <c r="J13" s="97"/>
    </row>
    <row r="14" spans="1:10" ht="21.75" customHeight="1">
      <c r="A14" s="84"/>
      <c r="B14" s="110"/>
      <c r="C14" s="91"/>
      <c r="D14" s="115"/>
      <c r="E14" s="151" t="s">
        <v>134</v>
      </c>
      <c r="F14" s="110">
        <v>299186</v>
      </c>
      <c r="G14" s="154" t="s">
        <v>157</v>
      </c>
      <c r="H14" s="88"/>
      <c r="I14" s="97"/>
      <c r="J14" s="97"/>
    </row>
    <row r="15" spans="1:10" ht="21.75" customHeight="1">
      <c r="A15" s="91"/>
      <c r="B15" s="112"/>
      <c r="C15" s="91"/>
      <c r="D15" s="115"/>
      <c r="E15" s="151" t="s">
        <v>135</v>
      </c>
      <c r="F15" s="110"/>
      <c r="G15" s="154" t="s">
        <v>158</v>
      </c>
      <c r="H15" s="95"/>
      <c r="I15" s="97"/>
      <c r="J15" s="97"/>
    </row>
    <row r="16" spans="1:10" ht="21.75" customHeight="1">
      <c r="A16" s="93"/>
      <c r="B16" s="112"/>
      <c r="C16" s="91"/>
      <c r="D16" s="112"/>
      <c r="E16" s="151" t="s">
        <v>136</v>
      </c>
      <c r="F16" s="110"/>
      <c r="H16" s="94"/>
      <c r="I16" s="97"/>
      <c r="J16" s="97"/>
    </row>
    <row r="17" spans="1:10" ht="21.75" customHeight="1">
      <c r="A17" s="91"/>
      <c r="B17" s="113"/>
      <c r="C17" s="91"/>
      <c r="D17" s="112"/>
      <c r="E17" s="151" t="s">
        <v>137</v>
      </c>
      <c r="F17" s="110">
        <v>2349312</v>
      </c>
      <c r="G17" s="90"/>
      <c r="H17" s="94"/>
      <c r="I17" s="97"/>
      <c r="J17" s="97"/>
    </row>
    <row r="18" spans="1:10" ht="21.75" customHeight="1">
      <c r="A18" s="91"/>
      <c r="B18" s="108"/>
      <c r="C18" s="90"/>
      <c r="D18" s="112"/>
      <c r="E18" s="151" t="s">
        <v>138</v>
      </c>
      <c r="F18" s="110"/>
      <c r="G18" s="90"/>
      <c r="H18" s="94"/>
      <c r="I18" s="97"/>
      <c r="J18" s="97"/>
    </row>
    <row r="19" spans="1:10" ht="21.75" customHeight="1">
      <c r="A19" s="84"/>
      <c r="B19" s="114"/>
      <c r="C19" s="91"/>
      <c r="D19" s="112"/>
      <c r="E19" s="151" t="s">
        <v>140</v>
      </c>
      <c r="F19" s="110"/>
      <c r="G19" s="90"/>
      <c r="H19" s="94"/>
      <c r="I19" s="97"/>
      <c r="J19" s="97"/>
    </row>
    <row r="20" spans="1:10" ht="21.75" customHeight="1">
      <c r="A20" s="91"/>
      <c r="B20" s="112"/>
      <c r="C20" s="91"/>
      <c r="D20" s="112"/>
      <c r="E20" s="151" t="s">
        <v>139</v>
      </c>
      <c r="F20" s="110"/>
      <c r="G20" s="90"/>
      <c r="H20" s="94"/>
      <c r="I20" s="97"/>
      <c r="J20" s="106"/>
    </row>
    <row r="21" spans="1:10" ht="21.75" customHeight="1">
      <c r="A21" s="91"/>
      <c r="B21" s="112"/>
      <c r="C21" s="96"/>
      <c r="D21" s="112"/>
      <c r="E21" s="151" t="s">
        <v>141</v>
      </c>
      <c r="F21" s="110"/>
      <c r="G21" s="90"/>
      <c r="H21" s="94"/>
      <c r="I21" s="97"/>
      <c r="J21" s="97"/>
    </row>
    <row r="22" spans="1:10" ht="21.75" customHeight="1">
      <c r="A22" s="91"/>
      <c r="B22" s="112"/>
      <c r="C22" s="96"/>
      <c r="D22" s="115"/>
      <c r="E22" s="151" t="s">
        <v>142</v>
      </c>
      <c r="F22" s="110"/>
      <c r="G22" s="90"/>
      <c r="H22" s="94"/>
      <c r="I22" s="97"/>
      <c r="J22" s="97"/>
    </row>
    <row r="23" spans="1:10" ht="21.75" customHeight="1">
      <c r="A23" s="96"/>
      <c r="B23" s="112"/>
      <c r="C23" s="96"/>
      <c r="D23" s="112"/>
      <c r="E23" s="151" t="s">
        <v>143</v>
      </c>
      <c r="F23" s="110"/>
      <c r="G23" s="98"/>
      <c r="H23" s="94"/>
      <c r="I23" s="97"/>
      <c r="J23" s="97"/>
    </row>
    <row r="24" spans="1:10" ht="21.75" customHeight="1">
      <c r="A24" s="96"/>
      <c r="B24" s="112"/>
      <c r="C24" s="91"/>
      <c r="D24" s="112"/>
      <c r="E24" s="151" t="s">
        <v>144</v>
      </c>
      <c r="F24" s="110"/>
      <c r="G24" s="98"/>
      <c r="H24" s="92"/>
      <c r="I24" s="97"/>
      <c r="J24" s="97"/>
    </row>
    <row r="25" spans="1:10" ht="21.75" customHeight="1">
      <c r="A25" s="96"/>
      <c r="B25" s="112"/>
      <c r="C25" s="91"/>
      <c r="D25" s="115"/>
      <c r="E25" s="151" t="s">
        <v>145</v>
      </c>
      <c r="F25" s="111"/>
      <c r="G25" s="98"/>
      <c r="H25" s="94"/>
      <c r="I25" s="97"/>
      <c r="J25" s="97"/>
    </row>
    <row r="26" spans="1:8" ht="21.75" customHeight="1">
      <c r="A26" s="96"/>
      <c r="B26" s="115"/>
      <c r="C26" s="2"/>
      <c r="D26" s="112"/>
      <c r="E26" s="153" t="s">
        <v>146</v>
      </c>
      <c r="F26" s="109"/>
      <c r="G26" s="98"/>
      <c r="H26" s="94"/>
    </row>
    <row r="27" spans="1:8" ht="21.75" customHeight="1">
      <c r="A27" s="32"/>
      <c r="B27" s="115"/>
      <c r="C27" s="93"/>
      <c r="D27" s="112"/>
      <c r="E27" s="99" t="s">
        <v>28</v>
      </c>
      <c r="F27" s="109"/>
      <c r="G27" s="98"/>
      <c r="H27" s="94"/>
    </row>
    <row r="28" spans="1:8" ht="21.75" customHeight="1">
      <c r="A28" s="32"/>
      <c r="B28" s="115"/>
      <c r="C28" s="93"/>
      <c r="D28" s="112"/>
      <c r="E28" s="151" t="s">
        <v>147</v>
      </c>
      <c r="F28" s="109"/>
      <c r="G28" s="98"/>
      <c r="H28" s="101"/>
    </row>
    <row r="29" spans="1:8" ht="21.75" customHeight="1">
      <c r="A29" s="32"/>
      <c r="B29" s="116"/>
      <c r="C29" s="93"/>
      <c r="D29" s="112"/>
      <c r="E29" s="151" t="s">
        <v>148</v>
      </c>
      <c r="F29" s="109"/>
      <c r="G29" s="98"/>
      <c r="H29" s="101"/>
    </row>
    <row r="30" spans="1:8" ht="21.75" customHeight="1">
      <c r="A30" s="32"/>
      <c r="B30" s="108"/>
      <c r="C30" s="98"/>
      <c r="D30" s="112"/>
      <c r="E30" s="152" t="s">
        <v>149</v>
      </c>
      <c r="F30" s="108">
        <v>263916</v>
      </c>
      <c r="G30" s="93"/>
      <c r="H30" s="94"/>
    </row>
    <row r="31" spans="1:8" ht="21.75" customHeight="1">
      <c r="A31" s="102" t="s">
        <v>29</v>
      </c>
      <c r="B31" s="108">
        <f>B6</f>
        <v>7007639</v>
      </c>
      <c r="C31" s="103" t="s">
        <v>30</v>
      </c>
      <c r="D31" s="108">
        <f>D10+D6</f>
        <v>7007639</v>
      </c>
      <c r="E31" s="104" t="s">
        <v>30</v>
      </c>
      <c r="F31" s="110">
        <f>SUM(F6:F30)</f>
        <v>7007639</v>
      </c>
      <c r="G31" s="104" t="s">
        <v>161</v>
      </c>
      <c r="H31" s="205">
        <f>SUM(H6:H30)</f>
        <v>7007639</v>
      </c>
    </row>
  </sheetData>
  <sheetProtection/>
  <mergeCells count="2">
    <mergeCell ref="C4:D4"/>
    <mergeCell ref="E4:H4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zoomScalePageLayoutView="0" workbookViewId="0" topLeftCell="A1">
      <selection activeCell="D32" sqref="D32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78" t="s">
        <v>129</v>
      </c>
      <c r="B2" s="79"/>
    </row>
    <row r="3" spans="1:2" ht="12.75" customHeight="1">
      <c r="A3" s="2" t="s">
        <v>111</v>
      </c>
      <c r="B3" s="107" t="s">
        <v>109</v>
      </c>
    </row>
    <row r="4" spans="1:4" ht="21.75" customHeight="1">
      <c r="A4" s="81" t="s">
        <v>1</v>
      </c>
      <c r="B4" s="82"/>
      <c r="C4" s="105"/>
      <c r="D4" s="105"/>
    </row>
    <row r="5" spans="1:4" ht="21.75" customHeight="1">
      <c r="A5" s="81" t="s">
        <v>3</v>
      </c>
      <c r="B5" s="150" t="s">
        <v>127</v>
      </c>
      <c r="C5" s="105"/>
      <c r="D5" s="105"/>
    </row>
    <row r="6" spans="1:4" ht="21.75" customHeight="1">
      <c r="A6" s="84" t="s">
        <v>7</v>
      </c>
      <c r="B6" s="108">
        <v>7007639</v>
      </c>
      <c r="C6" s="97"/>
      <c r="D6" s="97"/>
    </row>
    <row r="7" spans="1:4" ht="21.75" customHeight="1">
      <c r="A7" s="84" t="s">
        <v>11</v>
      </c>
      <c r="B7" s="108">
        <v>7007639</v>
      </c>
      <c r="C7" s="97"/>
      <c r="D7" s="97"/>
    </row>
    <row r="8" spans="1:4" ht="21.75" customHeight="1">
      <c r="A8" s="89" t="s">
        <v>15</v>
      </c>
      <c r="B8" s="108"/>
      <c r="C8" s="97"/>
      <c r="D8" s="97"/>
    </row>
    <row r="9" spans="1:4" ht="21.75" customHeight="1">
      <c r="A9" s="89" t="s">
        <v>19</v>
      </c>
      <c r="B9" s="108"/>
      <c r="C9" s="97"/>
      <c r="D9" s="97"/>
    </row>
    <row r="10" spans="1:4" ht="21.75" customHeight="1">
      <c r="A10" s="89" t="s">
        <v>159</v>
      </c>
      <c r="B10" s="108"/>
      <c r="C10" s="97"/>
      <c r="D10" s="106"/>
    </row>
    <row r="11" spans="1:4" ht="21.75" customHeight="1">
      <c r="A11" s="89" t="s">
        <v>160</v>
      </c>
      <c r="B11" s="108"/>
      <c r="C11" s="97"/>
      <c r="D11" s="106"/>
    </row>
    <row r="12" spans="1:4" ht="21.75" customHeight="1">
      <c r="A12" s="84" t="s">
        <v>24</v>
      </c>
      <c r="B12" s="108"/>
      <c r="C12" s="97"/>
      <c r="D12" s="97"/>
    </row>
    <row r="13" spans="1:4" ht="21.75" customHeight="1">
      <c r="A13" s="84" t="s">
        <v>26</v>
      </c>
      <c r="B13" s="108"/>
      <c r="C13" s="97"/>
      <c r="D13" s="97"/>
    </row>
    <row r="14" spans="1:4" ht="21.75" customHeight="1">
      <c r="A14" s="91"/>
      <c r="B14" s="108"/>
      <c r="C14" s="97"/>
      <c r="D14" s="97"/>
    </row>
    <row r="15" spans="1:4" ht="21.75" customHeight="1">
      <c r="A15" s="93"/>
      <c r="B15" s="112"/>
      <c r="C15" s="97"/>
      <c r="D15" s="97"/>
    </row>
    <row r="16" spans="1:4" ht="21.75" customHeight="1">
      <c r="A16" s="91"/>
      <c r="B16" s="112"/>
      <c r="C16" s="97"/>
      <c r="D16" s="97"/>
    </row>
    <row r="17" spans="1:4" ht="21.75" customHeight="1">
      <c r="A17" s="91"/>
      <c r="B17" s="112"/>
      <c r="C17" s="97"/>
      <c r="D17" s="97"/>
    </row>
    <row r="18" spans="1:4" ht="21.75" customHeight="1">
      <c r="A18" s="84"/>
      <c r="B18" s="108"/>
      <c r="C18" s="97"/>
      <c r="D18" s="97"/>
    </row>
    <row r="19" spans="1:4" ht="21.75" customHeight="1">
      <c r="A19" s="91"/>
      <c r="B19" s="112"/>
      <c r="C19" s="97"/>
      <c r="D19" s="97"/>
    </row>
    <row r="20" spans="1:4" ht="21.75" customHeight="1">
      <c r="A20" s="91"/>
      <c r="B20" s="112"/>
      <c r="C20" s="97"/>
      <c r="D20" s="106"/>
    </row>
    <row r="21" spans="1:4" ht="21.75" customHeight="1">
      <c r="A21" s="91"/>
      <c r="B21" s="112"/>
      <c r="C21" s="97"/>
      <c r="D21" s="97"/>
    </row>
    <row r="22" spans="1:4" ht="21.75" customHeight="1">
      <c r="A22" s="96"/>
      <c r="B22" s="112"/>
      <c r="C22" s="97"/>
      <c r="D22" s="97"/>
    </row>
    <row r="23" spans="1:4" ht="21.75" customHeight="1">
      <c r="A23" s="96"/>
      <c r="B23" s="112"/>
      <c r="C23" s="97"/>
      <c r="D23" s="97"/>
    </row>
    <row r="24" spans="1:4" ht="21.75" customHeight="1">
      <c r="A24" s="96"/>
      <c r="B24" s="112"/>
      <c r="C24" s="97"/>
      <c r="D24" s="97"/>
    </row>
    <row r="25" spans="1:4" ht="21.75" customHeight="1">
      <c r="A25" s="96"/>
      <c r="B25" s="112"/>
      <c r="C25" s="97"/>
      <c r="D25" s="97"/>
    </row>
    <row r="26" spans="1:2" ht="21.75" customHeight="1">
      <c r="A26" s="32"/>
      <c r="B26" s="115"/>
    </row>
    <row r="27" spans="1:2" ht="21.75" customHeight="1">
      <c r="A27" s="32"/>
      <c r="B27" s="115"/>
    </row>
    <row r="28" spans="1:2" ht="21.75" customHeight="1">
      <c r="A28" s="32"/>
      <c r="B28" s="115"/>
    </row>
    <row r="29" spans="1:2" ht="21.75" customHeight="1">
      <c r="A29" s="32"/>
      <c r="B29" s="115"/>
    </row>
    <row r="30" spans="1:2" ht="21.75" customHeight="1">
      <c r="A30" s="100"/>
      <c r="B30" s="108"/>
    </row>
    <row r="31" spans="1:2" ht="21.75" customHeight="1">
      <c r="A31" s="100"/>
      <c r="B31" s="108"/>
    </row>
    <row r="32" spans="1:2" ht="21.75" customHeight="1">
      <c r="A32" s="100"/>
      <c r="B32" s="108"/>
    </row>
    <row r="33" spans="1:2" ht="21.75" customHeight="1">
      <c r="A33" s="32"/>
      <c r="B33" s="112"/>
    </row>
    <row r="34" spans="1:2" ht="21.75" customHeight="1">
      <c r="A34" s="102" t="s">
        <v>29</v>
      </c>
      <c r="B34" s="108">
        <v>7007639</v>
      </c>
    </row>
    <row r="35" ht="12.75" customHeight="1"/>
  </sheetData>
  <sheetProtection/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H29" sqref="H29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4" max="4" width="25" style="0" customWidth="1"/>
    <col min="5" max="5" width="29.16015625" style="0" customWidth="1"/>
  </cols>
  <sheetData>
    <row r="1" spans="1:6" s="137" customFormat="1" ht="32.25" customHeight="1">
      <c r="A1" s="216" t="s">
        <v>130</v>
      </c>
      <c r="B1" s="216"/>
      <c r="C1" s="216"/>
      <c r="D1" s="216"/>
      <c r="E1" s="216"/>
      <c r="F1" s="216"/>
    </row>
    <row r="2" spans="1:6" ht="24" customHeight="1">
      <c r="A2" t="s">
        <v>111</v>
      </c>
      <c r="D2" s="2"/>
      <c r="F2" s="107" t="s">
        <v>0</v>
      </c>
    </row>
    <row r="3" spans="1:6" ht="12.75" customHeight="1">
      <c r="A3" s="215" t="s">
        <v>2</v>
      </c>
      <c r="B3" s="215"/>
      <c r="C3" s="215" t="s">
        <v>2</v>
      </c>
      <c r="D3" s="215"/>
      <c r="E3" s="215"/>
      <c r="F3" s="215"/>
    </row>
    <row r="4" spans="1:6" ht="21.75" customHeight="1">
      <c r="A4" s="82" t="s">
        <v>110</v>
      </c>
      <c r="B4" s="202" t="s">
        <v>128</v>
      </c>
      <c r="C4" s="82" t="s">
        <v>5</v>
      </c>
      <c r="D4" s="150" t="s">
        <v>128</v>
      </c>
      <c r="E4" s="82" t="s">
        <v>6</v>
      </c>
      <c r="F4" s="150" t="s">
        <v>128</v>
      </c>
    </row>
    <row r="5" spans="1:6" ht="21.75" customHeight="1">
      <c r="A5" s="96" t="s">
        <v>8</v>
      </c>
      <c r="B5" s="108">
        <v>5483593</v>
      </c>
      <c r="C5" s="85" t="s">
        <v>9</v>
      </c>
      <c r="D5" s="109">
        <v>4013445</v>
      </c>
      <c r="E5" s="85" t="s">
        <v>10</v>
      </c>
      <c r="F5" s="86">
        <v>4711768</v>
      </c>
    </row>
    <row r="6" spans="1:6" ht="21.75" customHeight="1">
      <c r="A6" s="91" t="s">
        <v>12</v>
      </c>
      <c r="B6" s="108">
        <v>4711768</v>
      </c>
      <c r="C6" s="87" t="s">
        <v>13</v>
      </c>
      <c r="D6" s="109"/>
      <c r="E6" s="87" t="s">
        <v>14</v>
      </c>
      <c r="F6" s="88">
        <v>1098509</v>
      </c>
    </row>
    <row r="7" spans="1:6" ht="21.75" customHeight="1">
      <c r="A7" s="91" t="s">
        <v>16</v>
      </c>
      <c r="B7" s="108">
        <v>751593</v>
      </c>
      <c r="C7" s="87" t="s">
        <v>17</v>
      </c>
      <c r="D7" s="109"/>
      <c r="E7" s="87" t="s">
        <v>18</v>
      </c>
      <c r="F7" s="86">
        <v>217362</v>
      </c>
    </row>
    <row r="8" spans="1:6" ht="21.75" customHeight="1">
      <c r="A8" s="91" t="s">
        <v>20</v>
      </c>
      <c r="B8" s="108">
        <v>20232</v>
      </c>
      <c r="C8" s="87" t="s">
        <v>21</v>
      </c>
      <c r="D8" s="109"/>
      <c r="E8" s="154" t="s">
        <v>152</v>
      </c>
      <c r="F8" s="86"/>
    </row>
    <row r="9" spans="1:6" ht="21.75" customHeight="1">
      <c r="A9" s="91" t="s">
        <v>22</v>
      </c>
      <c r="B9" s="108">
        <v>1524046</v>
      </c>
      <c r="C9" s="87" t="s">
        <v>23</v>
      </c>
      <c r="D9" s="108"/>
      <c r="E9" s="154" t="s">
        <v>153</v>
      </c>
      <c r="F9" s="88"/>
    </row>
    <row r="10" spans="1:6" ht="21.75" customHeight="1">
      <c r="A10" s="91" t="s">
        <v>150</v>
      </c>
      <c r="B10" s="108">
        <v>220130</v>
      </c>
      <c r="C10" s="87" t="s">
        <v>25</v>
      </c>
      <c r="D10" s="110"/>
      <c r="E10" s="154" t="s">
        <v>154</v>
      </c>
      <c r="F10" s="88">
        <v>980000</v>
      </c>
    </row>
    <row r="11" spans="1:6" ht="21.75" customHeight="1">
      <c r="A11" s="91" t="s">
        <v>151</v>
      </c>
      <c r="B11" s="201">
        <v>1303916</v>
      </c>
      <c r="C11" s="151" t="s">
        <v>133</v>
      </c>
      <c r="D11" s="110"/>
      <c r="E11" s="154" t="s">
        <v>155</v>
      </c>
      <c r="F11" s="88"/>
    </row>
    <row r="12" spans="1:6" ht="21.75" customHeight="1">
      <c r="A12" s="91"/>
      <c r="B12" s="117"/>
      <c r="C12" s="84" t="s">
        <v>27</v>
      </c>
      <c r="D12" s="110">
        <v>81780</v>
      </c>
      <c r="E12" s="154" t="s">
        <v>156</v>
      </c>
      <c r="F12" s="88"/>
    </row>
    <row r="13" spans="1:6" ht="21.75" customHeight="1">
      <c r="A13" s="91"/>
      <c r="B13" s="115"/>
      <c r="C13" s="151" t="s">
        <v>134</v>
      </c>
      <c r="D13" s="110">
        <v>299186</v>
      </c>
      <c r="E13" s="154" t="s">
        <v>157</v>
      </c>
      <c r="F13" s="88"/>
    </row>
    <row r="14" spans="1:6" ht="21.75" customHeight="1">
      <c r="A14" s="91"/>
      <c r="B14" s="115"/>
      <c r="C14" s="151" t="s">
        <v>135</v>
      </c>
      <c r="D14" s="110"/>
      <c r="E14" s="154" t="s">
        <v>158</v>
      </c>
      <c r="F14" s="95"/>
    </row>
    <row r="15" spans="1:6" ht="21.75" customHeight="1">
      <c r="A15" s="91"/>
      <c r="B15" s="112"/>
      <c r="C15" s="151" t="s">
        <v>136</v>
      </c>
      <c r="D15" s="110"/>
      <c r="F15" s="94"/>
    </row>
    <row r="16" spans="1:6" ht="21.75" customHeight="1">
      <c r="A16" s="91"/>
      <c r="B16" s="112"/>
      <c r="C16" s="151" t="s">
        <v>137</v>
      </c>
      <c r="D16" s="110">
        <v>2349312</v>
      </c>
      <c r="E16" s="90"/>
      <c r="F16" s="94"/>
    </row>
    <row r="17" spans="1:6" ht="21.75" customHeight="1">
      <c r="A17" s="91"/>
      <c r="B17" s="112"/>
      <c r="C17" s="151" t="s">
        <v>138</v>
      </c>
      <c r="D17" s="110"/>
      <c r="E17" s="90"/>
      <c r="F17" s="94"/>
    </row>
    <row r="18" spans="1:6" ht="21.75" customHeight="1">
      <c r="A18" s="91"/>
      <c r="B18" s="112"/>
      <c r="C18" s="151" t="s">
        <v>140</v>
      </c>
      <c r="D18" s="110"/>
      <c r="E18" s="90"/>
      <c r="F18" s="94"/>
    </row>
    <row r="19" spans="1:6" ht="21.75" customHeight="1">
      <c r="A19" s="91"/>
      <c r="B19" s="112"/>
      <c r="C19" s="151" t="s">
        <v>139</v>
      </c>
      <c r="D19" s="110"/>
      <c r="E19" s="90"/>
      <c r="F19" s="94"/>
    </row>
    <row r="20" spans="1:6" ht="21.75" customHeight="1">
      <c r="A20" s="96"/>
      <c r="B20" s="112"/>
      <c r="C20" s="151" t="s">
        <v>141</v>
      </c>
      <c r="D20" s="110"/>
      <c r="E20" s="90"/>
      <c r="F20" s="94"/>
    </row>
    <row r="21" spans="1:6" ht="21.75" customHeight="1">
      <c r="A21" s="96"/>
      <c r="B21" s="115"/>
      <c r="C21" s="151" t="s">
        <v>142</v>
      </c>
      <c r="D21" s="110"/>
      <c r="E21" s="90"/>
      <c r="F21" s="94"/>
    </row>
    <row r="22" spans="1:6" ht="21.75" customHeight="1">
      <c r="A22" s="96"/>
      <c r="B22" s="112"/>
      <c r="C22" s="151" t="s">
        <v>143</v>
      </c>
      <c r="D22" s="110"/>
      <c r="E22" s="98"/>
      <c r="F22" s="94"/>
    </row>
    <row r="23" spans="1:6" ht="21.75" customHeight="1">
      <c r="A23" s="91"/>
      <c r="B23" s="112"/>
      <c r="C23" s="151" t="s">
        <v>144</v>
      </c>
      <c r="D23" s="110"/>
      <c r="E23" s="98"/>
      <c r="F23" s="92"/>
    </row>
    <row r="24" spans="1:6" ht="21.75" customHeight="1">
      <c r="A24" s="91"/>
      <c r="B24" s="115"/>
      <c r="C24" s="151" t="s">
        <v>145</v>
      </c>
      <c r="D24" s="111"/>
      <c r="E24" s="98"/>
      <c r="F24" s="94"/>
    </row>
    <row r="25" spans="1:6" ht="21.75" customHeight="1">
      <c r="A25" s="93"/>
      <c r="B25" s="112"/>
      <c r="C25" s="153" t="s">
        <v>146</v>
      </c>
      <c r="D25" s="109"/>
      <c r="E25" s="98"/>
      <c r="F25" s="94"/>
    </row>
    <row r="26" spans="1:6" ht="21.75" customHeight="1">
      <c r="A26" s="93"/>
      <c r="B26" s="112"/>
      <c r="C26" s="99" t="s">
        <v>28</v>
      </c>
      <c r="D26" s="109"/>
      <c r="E26" s="98"/>
      <c r="F26" s="94"/>
    </row>
    <row r="27" spans="1:6" ht="21.75" customHeight="1">
      <c r="A27" s="93"/>
      <c r="B27" s="112"/>
      <c r="C27" s="151" t="s">
        <v>147</v>
      </c>
      <c r="D27" s="109"/>
      <c r="E27" s="98"/>
      <c r="F27" s="101"/>
    </row>
    <row r="28" spans="1:6" ht="21.75" customHeight="1">
      <c r="A28" s="93"/>
      <c r="B28" s="112"/>
      <c r="C28" s="151" t="s">
        <v>148</v>
      </c>
      <c r="D28" s="109"/>
      <c r="E28" s="98"/>
      <c r="F28" s="101"/>
    </row>
    <row r="29" spans="1:6" ht="21.75" customHeight="1">
      <c r="A29" s="93"/>
      <c r="B29" s="112"/>
      <c r="C29" s="152" t="s">
        <v>149</v>
      </c>
      <c r="D29" s="108">
        <v>263916</v>
      </c>
      <c r="E29" s="93"/>
      <c r="F29" s="94"/>
    </row>
    <row r="30" spans="1:6" ht="17.25" customHeight="1">
      <c r="A30" s="81" t="s">
        <v>30</v>
      </c>
      <c r="B30" s="108">
        <v>7007639</v>
      </c>
      <c r="C30" s="104" t="s">
        <v>30</v>
      </c>
      <c r="D30" s="110">
        <v>7007639</v>
      </c>
      <c r="E30" s="104" t="s">
        <v>161</v>
      </c>
      <c r="F30" s="211">
        <f>SUM(F5:F29)</f>
        <v>7007639</v>
      </c>
    </row>
    <row r="31" ht="21.75" customHeight="1"/>
    <row r="32" ht="12.75" customHeight="1"/>
  </sheetData>
  <sheetProtection/>
  <mergeCells count="3">
    <mergeCell ref="A3:B3"/>
    <mergeCell ref="C3:F3"/>
    <mergeCell ref="A1:F1"/>
  </mergeCells>
  <printOptions horizontalCentered="1"/>
  <pageMargins left="0.46" right="0.51" top="0.59" bottom="0.63" header="0.5" footer="0.5"/>
  <pageSetup blackAndWhite="1"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">
      <selection activeCell="K19" sqref="K19"/>
    </sheetView>
  </sheetViews>
  <sheetFormatPr defaultColWidth="25" defaultRowHeight="22.5" customHeight="1"/>
  <cols>
    <col min="1" max="1" width="29" style="0" customWidth="1"/>
    <col min="2" max="2" width="27.16015625" style="0" customWidth="1"/>
    <col min="3" max="3" width="25" style="0" customWidth="1"/>
    <col min="4" max="4" width="29.66015625" style="195" customWidth="1"/>
    <col min="5" max="5" width="29" style="0" customWidth="1"/>
    <col min="6" max="6" width="32.16015625" style="0" customWidth="1"/>
    <col min="7" max="7" width="26.5" style="0" customWidth="1"/>
    <col min="8" max="8" width="29.5" style="0" customWidth="1"/>
  </cols>
  <sheetData>
    <row r="2" spans="1:8" ht="22.5" customHeight="1">
      <c r="A2" s="216" t="s">
        <v>132</v>
      </c>
      <c r="B2" s="216"/>
      <c r="C2" s="216"/>
      <c r="D2" s="216"/>
      <c r="E2" s="216"/>
      <c r="F2" s="216"/>
      <c r="G2" s="216"/>
      <c r="H2" s="216"/>
    </row>
    <row r="3" spans="1:8" ht="22.5" customHeight="1">
      <c r="A3" s="2" t="s">
        <v>111</v>
      </c>
      <c r="F3" s="2"/>
      <c r="H3" s="107" t="s">
        <v>0</v>
      </c>
    </row>
    <row r="4" spans="1:10" ht="22.5" customHeight="1">
      <c r="A4" s="81" t="s">
        <v>1</v>
      </c>
      <c r="B4" s="82"/>
      <c r="C4" s="215" t="s">
        <v>2</v>
      </c>
      <c r="D4" s="215"/>
      <c r="E4" s="215" t="s">
        <v>2</v>
      </c>
      <c r="F4" s="215"/>
      <c r="G4" s="215"/>
      <c r="H4" s="215"/>
      <c r="I4" s="105"/>
      <c r="J4" s="105"/>
    </row>
    <row r="5" spans="1:10" ht="22.5" customHeight="1">
      <c r="A5" s="81" t="s">
        <v>3</v>
      </c>
      <c r="B5" s="150" t="s">
        <v>131</v>
      </c>
      <c r="C5" s="82" t="s">
        <v>4</v>
      </c>
      <c r="D5" s="150" t="s">
        <v>128</v>
      </c>
      <c r="E5" s="82" t="s">
        <v>5</v>
      </c>
      <c r="F5" s="150" t="s">
        <v>128</v>
      </c>
      <c r="G5" s="82" t="s">
        <v>6</v>
      </c>
      <c r="H5" s="150" t="s">
        <v>128</v>
      </c>
      <c r="I5" s="105"/>
      <c r="J5" s="105"/>
    </row>
    <row r="6" spans="1:10" ht="22.5" customHeight="1">
      <c r="A6" s="84" t="s">
        <v>7</v>
      </c>
      <c r="B6" s="108">
        <v>7007639</v>
      </c>
      <c r="C6" s="85" t="s">
        <v>8</v>
      </c>
      <c r="D6" s="196">
        <v>5483593</v>
      </c>
      <c r="E6" s="85" t="s">
        <v>9</v>
      </c>
      <c r="F6" s="109">
        <v>4013445</v>
      </c>
      <c r="G6" s="85" t="s">
        <v>10</v>
      </c>
      <c r="H6" s="86">
        <v>4711768</v>
      </c>
      <c r="I6" s="97"/>
      <c r="J6" s="97"/>
    </row>
    <row r="7" spans="1:10" ht="22.5" customHeight="1">
      <c r="A7" s="84" t="s">
        <v>11</v>
      </c>
      <c r="B7" s="110">
        <v>7007639</v>
      </c>
      <c r="C7" s="87" t="s">
        <v>12</v>
      </c>
      <c r="D7" s="196">
        <v>4711768</v>
      </c>
      <c r="E7" s="87" t="s">
        <v>13</v>
      </c>
      <c r="F7" s="109"/>
      <c r="G7" s="87" t="s">
        <v>14</v>
      </c>
      <c r="H7" s="88">
        <v>1098509</v>
      </c>
      <c r="I7" s="97"/>
      <c r="J7" s="97"/>
    </row>
    <row r="8" spans="1:10" ht="22.5" customHeight="1">
      <c r="A8" s="89" t="s">
        <v>15</v>
      </c>
      <c r="B8" s="110"/>
      <c r="C8" s="87" t="s">
        <v>16</v>
      </c>
      <c r="D8" s="196">
        <v>751593</v>
      </c>
      <c r="E8" s="87" t="s">
        <v>17</v>
      </c>
      <c r="F8" s="109"/>
      <c r="G8" s="87" t="s">
        <v>18</v>
      </c>
      <c r="H8" s="86">
        <v>217362</v>
      </c>
      <c r="I8" s="97"/>
      <c r="J8" s="97"/>
    </row>
    <row r="9" spans="1:10" ht="22.5" customHeight="1">
      <c r="A9" s="89" t="s">
        <v>19</v>
      </c>
      <c r="B9" s="110"/>
      <c r="C9" s="87" t="s">
        <v>20</v>
      </c>
      <c r="D9" s="196">
        <v>20232</v>
      </c>
      <c r="E9" s="87" t="s">
        <v>21</v>
      </c>
      <c r="F9" s="109"/>
      <c r="G9" s="154" t="s">
        <v>152</v>
      </c>
      <c r="H9" s="86"/>
      <c r="I9" s="97"/>
      <c r="J9" s="97"/>
    </row>
    <row r="10" spans="1:10" ht="22.5" customHeight="1">
      <c r="A10" s="89" t="s">
        <v>159</v>
      </c>
      <c r="B10" s="110"/>
      <c r="C10" s="87" t="s">
        <v>22</v>
      </c>
      <c r="D10" s="196">
        <v>1524046</v>
      </c>
      <c r="E10" s="87" t="s">
        <v>23</v>
      </c>
      <c r="F10" s="108"/>
      <c r="G10" s="154" t="s">
        <v>153</v>
      </c>
      <c r="H10" s="88"/>
      <c r="I10" s="97"/>
      <c r="J10" s="106"/>
    </row>
    <row r="11" spans="1:10" ht="22.5" customHeight="1">
      <c r="A11" s="89" t="s">
        <v>160</v>
      </c>
      <c r="B11" s="110"/>
      <c r="C11" s="87" t="s">
        <v>150</v>
      </c>
      <c r="D11" s="197">
        <v>220130</v>
      </c>
      <c r="E11" s="87" t="s">
        <v>25</v>
      </c>
      <c r="F11" s="110"/>
      <c r="G11" s="154" t="s">
        <v>154</v>
      </c>
      <c r="H11" s="88">
        <v>980000</v>
      </c>
      <c r="I11" s="97"/>
      <c r="J11" s="106"/>
    </row>
    <row r="12" spans="1:10" ht="22.5" customHeight="1">
      <c r="A12" s="84" t="s">
        <v>24</v>
      </c>
      <c r="B12" s="111"/>
      <c r="C12" s="87" t="s">
        <v>151</v>
      </c>
      <c r="D12" s="198">
        <v>1303916</v>
      </c>
      <c r="E12" s="151" t="s">
        <v>133</v>
      </c>
      <c r="F12" s="110"/>
      <c r="G12" s="154" t="s">
        <v>155</v>
      </c>
      <c r="H12" s="88"/>
      <c r="I12" s="97"/>
      <c r="J12" s="97"/>
    </row>
    <row r="13" spans="1:10" ht="22.5" customHeight="1">
      <c r="A13" s="84" t="s">
        <v>26</v>
      </c>
      <c r="B13" s="108"/>
      <c r="C13" s="90"/>
      <c r="D13" s="199"/>
      <c r="E13" s="84" t="s">
        <v>27</v>
      </c>
      <c r="F13" s="110">
        <v>81780</v>
      </c>
      <c r="G13" s="154" t="s">
        <v>156</v>
      </c>
      <c r="H13" s="88"/>
      <c r="I13" s="97"/>
      <c r="J13" s="97"/>
    </row>
    <row r="14" spans="1:10" ht="22.5" customHeight="1">
      <c r="A14" s="84"/>
      <c r="B14" s="110"/>
      <c r="C14" s="91"/>
      <c r="D14" s="200"/>
      <c r="E14" s="151" t="s">
        <v>134</v>
      </c>
      <c r="F14" s="110">
        <v>299186</v>
      </c>
      <c r="G14" s="154" t="s">
        <v>157</v>
      </c>
      <c r="H14" s="88"/>
      <c r="I14" s="97"/>
      <c r="J14" s="97"/>
    </row>
    <row r="15" spans="1:10" ht="22.5" customHeight="1">
      <c r="A15" s="91"/>
      <c r="B15" s="112"/>
      <c r="C15" s="91"/>
      <c r="D15" s="200"/>
      <c r="E15" s="151" t="s">
        <v>135</v>
      </c>
      <c r="F15" s="110"/>
      <c r="G15" s="154" t="s">
        <v>158</v>
      </c>
      <c r="H15" s="95"/>
      <c r="I15" s="97"/>
      <c r="J15" s="97"/>
    </row>
    <row r="16" spans="1:10" ht="22.5" customHeight="1">
      <c r="A16" s="93"/>
      <c r="B16" s="112"/>
      <c r="C16" s="91"/>
      <c r="D16" s="201"/>
      <c r="E16" s="151" t="s">
        <v>136</v>
      </c>
      <c r="F16" s="110"/>
      <c r="H16" s="94"/>
      <c r="I16" s="97"/>
      <c r="J16" s="97"/>
    </row>
    <row r="17" spans="1:10" ht="22.5" customHeight="1">
      <c r="A17" s="91"/>
      <c r="B17" s="113"/>
      <c r="C17" s="91"/>
      <c r="D17" s="201"/>
      <c r="E17" s="151" t="s">
        <v>137</v>
      </c>
      <c r="F17" s="110">
        <v>2349312</v>
      </c>
      <c r="G17" s="90"/>
      <c r="H17" s="94"/>
      <c r="I17" s="97"/>
      <c r="J17" s="97"/>
    </row>
    <row r="18" spans="1:10" ht="22.5" customHeight="1">
      <c r="A18" s="91"/>
      <c r="B18" s="108"/>
      <c r="C18" s="90"/>
      <c r="D18" s="201"/>
      <c r="E18" s="151" t="s">
        <v>138</v>
      </c>
      <c r="F18" s="110"/>
      <c r="G18" s="90"/>
      <c r="H18" s="94"/>
      <c r="I18" s="97"/>
      <c r="J18" s="97"/>
    </row>
    <row r="19" spans="1:10" ht="22.5" customHeight="1">
      <c r="A19" s="84"/>
      <c r="B19" s="114"/>
      <c r="C19" s="91"/>
      <c r="D19" s="201"/>
      <c r="E19" s="151" t="s">
        <v>140</v>
      </c>
      <c r="F19" s="110"/>
      <c r="G19" s="90"/>
      <c r="H19" s="94"/>
      <c r="I19" s="97"/>
      <c r="J19" s="97"/>
    </row>
    <row r="20" spans="1:10" ht="22.5" customHeight="1">
      <c r="A20" s="91"/>
      <c r="B20" s="112"/>
      <c r="C20" s="91"/>
      <c r="D20" s="201"/>
      <c r="E20" s="151" t="s">
        <v>139</v>
      </c>
      <c r="F20" s="110"/>
      <c r="G20" s="90"/>
      <c r="H20" s="94"/>
      <c r="I20" s="97"/>
      <c r="J20" s="106"/>
    </row>
    <row r="21" spans="1:10" ht="22.5" customHeight="1">
      <c r="A21" s="91"/>
      <c r="B21" s="112"/>
      <c r="C21" s="96"/>
      <c r="D21" s="201"/>
      <c r="E21" s="151" t="s">
        <v>141</v>
      </c>
      <c r="F21" s="110"/>
      <c r="G21" s="90"/>
      <c r="H21" s="94"/>
      <c r="I21" s="97"/>
      <c r="J21" s="97"/>
    </row>
    <row r="22" spans="1:10" ht="22.5" customHeight="1">
      <c r="A22" s="91"/>
      <c r="B22" s="112"/>
      <c r="C22" s="96"/>
      <c r="D22" s="200"/>
      <c r="E22" s="151" t="s">
        <v>142</v>
      </c>
      <c r="F22" s="110"/>
      <c r="G22" s="90"/>
      <c r="H22" s="94"/>
      <c r="I22" s="97"/>
      <c r="J22" s="97"/>
    </row>
    <row r="23" spans="1:10" ht="22.5" customHeight="1">
      <c r="A23" s="96"/>
      <c r="B23" s="112"/>
      <c r="C23" s="96"/>
      <c r="D23" s="201"/>
      <c r="E23" s="151" t="s">
        <v>143</v>
      </c>
      <c r="F23" s="110"/>
      <c r="G23" s="98"/>
      <c r="H23" s="94"/>
      <c r="I23" s="97"/>
      <c r="J23" s="97"/>
    </row>
    <row r="24" spans="1:10" ht="22.5" customHeight="1">
      <c r="A24" s="96"/>
      <c r="B24" s="112"/>
      <c r="C24" s="91"/>
      <c r="D24" s="201"/>
      <c r="E24" s="151" t="s">
        <v>144</v>
      </c>
      <c r="F24" s="110"/>
      <c r="G24" s="98"/>
      <c r="H24" s="92"/>
      <c r="I24" s="97"/>
      <c r="J24" s="97"/>
    </row>
    <row r="25" spans="1:10" ht="22.5" customHeight="1">
      <c r="A25" s="96"/>
      <c r="B25" s="112"/>
      <c r="C25" s="91"/>
      <c r="D25" s="200"/>
      <c r="E25" s="151" t="s">
        <v>145</v>
      </c>
      <c r="F25" s="111"/>
      <c r="G25" s="98"/>
      <c r="H25" s="94"/>
      <c r="I25" s="97"/>
      <c r="J25" s="97"/>
    </row>
    <row r="26" spans="1:8" ht="22.5" customHeight="1">
      <c r="A26" s="96"/>
      <c r="B26" s="115"/>
      <c r="C26" s="2"/>
      <c r="D26" s="201"/>
      <c r="E26" s="153" t="s">
        <v>146</v>
      </c>
      <c r="F26" s="109"/>
      <c r="G26" s="98"/>
      <c r="H26" s="94"/>
    </row>
    <row r="27" spans="1:8" ht="22.5" customHeight="1">
      <c r="A27" s="32"/>
      <c r="B27" s="115"/>
      <c r="C27" s="93"/>
      <c r="D27" s="201"/>
      <c r="E27" s="99" t="s">
        <v>28</v>
      </c>
      <c r="F27" s="109"/>
      <c r="G27" s="98"/>
      <c r="H27" s="94"/>
    </row>
    <row r="28" spans="1:8" ht="22.5" customHeight="1">
      <c r="A28" s="32"/>
      <c r="B28" s="115"/>
      <c r="C28" s="93"/>
      <c r="D28" s="201"/>
      <c r="E28" s="151" t="s">
        <v>147</v>
      </c>
      <c r="F28" s="109"/>
      <c r="G28" s="98"/>
      <c r="H28" s="101"/>
    </row>
    <row r="29" spans="1:8" ht="22.5" customHeight="1">
      <c r="A29" s="32"/>
      <c r="B29" s="116"/>
      <c r="C29" s="93"/>
      <c r="D29" s="201"/>
      <c r="E29" s="151" t="s">
        <v>148</v>
      </c>
      <c r="F29" s="109"/>
      <c r="G29" s="98"/>
      <c r="H29" s="101"/>
    </row>
    <row r="30" spans="1:8" ht="22.5" customHeight="1">
      <c r="A30" s="32"/>
      <c r="B30" s="108"/>
      <c r="C30" s="98"/>
      <c r="D30" s="201"/>
      <c r="E30" s="152" t="s">
        <v>149</v>
      </c>
      <c r="F30" s="108">
        <v>263916</v>
      </c>
      <c r="G30" s="93"/>
      <c r="H30" s="94"/>
    </row>
    <row r="31" spans="1:8" ht="22.5" customHeight="1">
      <c r="A31" s="102" t="s">
        <v>29</v>
      </c>
      <c r="B31" s="108">
        <f>B6+B12+B13</f>
        <v>7007639</v>
      </c>
      <c r="C31" s="103" t="s">
        <v>30</v>
      </c>
      <c r="D31" s="197">
        <f>D10+D6</f>
        <v>7007639</v>
      </c>
      <c r="E31" s="104" t="s">
        <v>30</v>
      </c>
      <c r="F31" s="110">
        <f>SUM(F6:F30)</f>
        <v>7007639</v>
      </c>
      <c r="G31" s="104" t="s">
        <v>161</v>
      </c>
      <c r="H31" s="176">
        <f>SUM(H6:H30)</f>
        <v>7007639</v>
      </c>
    </row>
  </sheetData>
  <sheetProtection/>
  <mergeCells count="3">
    <mergeCell ref="C4:D4"/>
    <mergeCell ref="E4:H4"/>
    <mergeCell ref="A2:H2"/>
  </mergeCells>
  <printOptions horizontalCentered="1"/>
  <pageMargins left="0.4724409448818898" right="0.5118110236220472" top="0.5905511811023623" bottom="0.6299212598425197" header="0.5118110236220472" footer="0.5118110236220472"/>
  <pageSetup blackAndWhite="1"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Q14" sqref="Q14"/>
    </sheetView>
  </sheetViews>
  <sheetFormatPr defaultColWidth="9.16015625" defaultRowHeight="11.25"/>
  <cols>
    <col min="1" max="1" width="8.66015625" style="0" customWidth="1"/>
    <col min="2" max="2" width="6.83203125" style="0" customWidth="1"/>
    <col min="3" max="3" width="5.83203125" style="0" customWidth="1"/>
    <col min="4" max="4" width="25.66015625" style="0" customWidth="1"/>
    <col min="5" max="5" width="21.33203125" style="0" customWidth="1"/>
    <col min="6" max="7" width="15.83203125" style="0" customWidth="1"/>
    <col min="8" max="8" width="15" style="0" customWidth="1"/>
    <col min="9" max="9" width="16.16015625" style="0" customWidth="1"/>
    <col min="10" max="10" width="15.83203125" style="0" customWidth="1"/>
    <col min="11" max="12" width="9" style="0" customWidth="1"/>
  </cols>
  <sheetData>
    <row r="1" spans="1:11" ht="12.75" customHeight="1">
      <c r="A1" s="118"/>
      <c r="B1" s="63"/>
      <c r="C1" s="63"/>
      <c r="D1" s="63"/>
      <c r="E1" s="64"/>
      <c r="F1" s="64"/>
      <c r="G1" s="64"/>
      <c r="H1" s="64"/>
      <c r="I1" s="64"/>
      <c r="J1" s="64"/>
      <c r="K1" s="75"/>
    </row>
    <row r="2" spans="1:11" ht="23.25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75"/>
    </row>
    <row r="3" spans="1:11" ht="12.75" customHeight="1">
      <c r="A3" s="2" t="s">
        <v>111</v>
      </c>
      <c r="B3" s="62"/>
      <c r="C3" s="62"/>
      <c r="D3" s="62"/>
      <c r="E3" s="66"/>
      <c r="F3" s="66"/>
      <c r="G3" s="66"/>
      <c r="H3" s="66"/>
      <c r="I3" s="66"/>
      <c r="J3" s="64" t="s">
        <v>0</v>
      </c>
      <c r="K3" s="61"/>
    </row>
    <row r="4" spans="1:11" ht="18" customHeight="1">
      <c r="A4" s="217" t="s">
        <v>31</v>
      </c>
      <c r="B4" s="217"/>
      <c r="C4" s="217"/>
      <c r="D4" s="218" t="s">
        <v>32</v>
      </c>
      <c r="E4" s="219" t="s">
        <v>33</v>
      </c>
      <c r="F4" s="19" t="s">
        <v>34</v>
      </c>
      <c r="G4" s="19"/>
      <c r="H4" s="19"/>
      <c r="I4" s="19"/>
      <c r="J4" s="220" t="s">
        <v>35</v>
      </c>
      <c r="K4" s="75"/>
    </row>
    <row r="5" spans="1:11" ht="30.75" customHeight="1">
      <c r="A5" s="18" t="s">
        <v>36</v>
      </c>
      <c r="B5" s="18" t="s">
        <v>37</v>
      </c>
      <c r="C5" s="18" t="s">
        <v>38</v>
      </c>
      <c r="D5" s="218"/>
      <c r="E5" s="219"/>
      <c r="F5" s="67" t="s">
        <v>39</v>
      </c>
      <c r="G5" s="40" t="s">
        <v>40</v>
      </c>
      <c r="H5" s="40" t="s">
        <v>41</v>
      </c>
      <c r="I5" s="76" t="s">
        <v>42</v>
      </c>
      <c r="J5" s="220"/>
      <c r="K5" s="75"/>
    </row>
    <row r="6" spans="1:11" ht="17.25" customHeight="1">
      <c r="A6" s="68" t="s">
        <v>43</v>
      </c>
      <c r="B6" s="68" t="s">
        <v>43</v>
      </c>
      <c r="C6" s="68" t="s">
        <v>43</v>
      </c>
      <c r="D6" s="68" t="s">
        <v>43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26">
        <v>6</v>
      </c>
      <c r="K6" s="61"/>
    </row>
    <row r="7" spans="1:11" ht="21.75" customHeight="1">
      <c r="A7" s="179"/>
      <c r="B7" s="179"/>
      <c r="C7" s="179"/>
      <c r="D7" s="180" t="s">
        <v>224</v>
      </c>
      <c r="E7" s="181">
        <f aca="true" t="shared" si="0" ref="E7:J7">E8+E11+E14+E18+E23</f>
        <v>7007639</v>
      </c>
      <c r="F7" s="181">
        <f t="shared" si="0"/>
        <v>5483593</v>
      </c>
      <c r="G7" s="181">
        <f t="shared" si="0"/>
        <v>4711768</v>
      </c>
      <c r="H7" s="181">
        <f t="shared" si="0"/>
        <v>751593</v>
      </c>
      <c r="I7" s="181">
        <f t="shared" si="0"/>
        <v>20232</v>
      </c>
      <c r="J7" s="181">
        <f t="shared" si="0"/>
        <v>1524046</v>
      </c>
      <c r="K7" s="61"/>
    </row>
    <row r="8" spans="1:11" ht="21.75" customHeight="1">
      <c r="A8" s="177" t="s">
        <v>199</v>
      </c>
      <c r="B8" s="70"/>
      <c r="C8" s="70"/>
      <c r="D8" s="178" t="s">
        <v>202</v>
      </c>
      <c r="E8" s="133">
        <v>4013445</v>
      </c>
      <c r="F8" s="134">
        <v>2904805</v>
      </c>
      <c r="G8" s="135">
        <v>2267941</v>
      </c>
      <c r="H8" s="135">
        <v>616632</v>
      </c>
      <c r="I8" s="135">
        <v>20232</v>
      </c>
      <c r="J8" s="133">
        <v>1108640</v>
      </c>
      <c r="K8" s="77"/>
    </row>
    <row r="9" spans="1:11" ht="27" customHeight="1">
      <c r="A9" s="70"/>
      <c r="B9" s="177" t="s">
        <v>200</v>
      </c>
      <c r="C9" s="70"/>
      <c r="D9" s="178" t="s">
        <v>203</v>
      </c>
      <c r="E9" s="133">
        <v>4013445</v>
      </c>
      <c r="F9" s="134">
        <v>2904805</v>
      </c>
      <c r="G9" s="135">
        <v>2267941</v>
      </c>
      <c r="H9" s="135">
        <v>616632</v>
      </c>
      <c r="I9" s="135">
        <v>20232</v>
      </c>
      <c r="J9" s="133">
        <v>1108640</v>
      </c>
      <c r="K9" s="61"/>
    </row>
    <row r="10" spans="1:11" ht="27" customHeight="1">
      <c r="A10" s="177" t="s">
        <v>199</v>
      </c>
      <c r="B10" s="177" t="s">
        <v>200</v>
      </c>
      <c r="C10" s="177" t="s">
        <v>201</v>
      </c>
      <c r="D10" s="178" t="s">
        <v>204</v>
      </c>
      <c r="E10" s="133">
        <v>4013445</v>
      </c>
      <c r="F10" s="134">
        <v>2904805</v>
      </c>
      <c r="G10" s="135">
        <v>2267941</v>
      </c>
      <c r="H10" s="135">
        <v>616632</v>
      </c>
      <c r="I10" s="135">
        <v>20232</v>
      </c>
      <c r="J10" s="133">
        <v>1108640</v>
      </c>
      <c r="K10" s="61"/>
    </row>
    <row r="11" spans="1:11" ht="21.75" customHeight="1">
      <c r="A11" s="177" t="s">
        <v>205</v>
      </c>
      <c r="B11" s="70"/>
      <c r="C11" s="70"/>
      <c r="D11" s="178" t="s">
        <v>211</v>
      </c>
      <c r="E11" s="133">
        <v>81780</v>
      </c>
      <c r="F11" s="134">
        <v>81780</v>
      </c>
      <c r="G11" s="135">
        <v>81780</v>
      </c>
      <c r="H11" s="135">
        <v>0</v>
      </c>
      <c r="I11" s="135">
        <v>0</v>
      </c>
      <c r="J11" s="133">
        <v>0</v>
      </c>
      <c r="K11" s="61"/>
    </row>
    <row r="12" spans="1:11" ht="21.75" customHeight="1">
      <c r="A12" s="70"/>
      <c r="B12" s="177" t="s">
        <v>206</v>
      </c>
      <c r="C12" s="70"/>
      <c r="D12" s="178" t="s">
        <v>212</v>
      </c>
      <c r="E12" s="72">
        <v>81780</v>
      </c>
      <c r="F12" s="73">
        <v>81780</v>
      </c>
      <c r="G12" s="74">
        <v>81780</v>
      </c>
      <c r="H12" s="74">
        <v>0</v>
      </c>
      <c r="I12" s="74">
        <v>0</v>
      </c>
      <c r="J12" s="72">
        <v>0</v>
      </c>
      <c r="K12" s="61"/>
    </row>
    <row r="13" spans="1:11" ht="21.75" customHeight="1">
      <c r="A13" s="177" t="s">
        <v>205</v>
      </c>
      <c r="B13" s="177" t="s">
        <v>206</v>
      </c>
      <c r="C13" s="177" t="s">
        <v>207</v>
      </c>
      <c r="D13" s="178" t="s">
        <v>213</v>
      </c>
      <c r="E13" s="72">
        <v>81780</v>
      </c>
      <c r="F13" s="73">
        <v>81780</v>
      </c>
      <c r="G13" s="74">
        <v>81780</v>
      </c>
      <c r="H13" s="74">
        <v>0</v>
      </c>
      <c r="I13" s="74">
        <v>0</v>
      </c>
      <c r="J13" s="72">
        <v>0</v>
      </c>
      <c r="K13" s="61"/>
    </row>
    <row r="14" spans="1:11" ht="21.75" customHeight="1">
      <c r="A14" s="177" t="s">
        <v>208</v>
      </c>
      <c r="B14" s="70"/>
      <c r="C14" s="70"/>
      <c r="D14" s="178" t="s">
        <v>214</v>
      </c>
      <c r="E14" s="72">
        <v>299186</v>
      </c>
      <c r="F14" s="73">
        <v>216186</v>
      </c>
      <c r="G14" s="74">
        <v>205907</v>
      </c>
      <c r="H14" s="74">
        <v>10279</v>
      </c>
      <c r="I14" s="74">
        <v>0</v>
      </c>
      <c r="J14" s="72">
        <v>83000</v>
      </c>
      <c r="K14" s="61"/>
    </row>
    <row r="15" spans="1:11" ht="21.75" customHeight="1">
      <c r="A15" s="70"/>
      <c r="B15" s="177" t="s">
        <v>209</v>
      </c>
      <c r="C15" s="70"/>
      <c r="D15" s="178" t="s">
        <v>215</v>
      </c>
      <c r="E15" s="72">
        <v>299186</v>
      </c>
      <c r="F15" s="73">
        <v>216186</v>
      </c>
      <c r="G15" s="74">
        <v>205907</v>
      </c>
      <c r="H15" s="74">
        <v>10279</v>
      </c>
      <c r="I15" s="74">
        <v>0</v>
      </c>
      <c r="J15" s="72">
        <v>83000</v>
      </c>
      <c r="K15" s="61"/>
    </row>
    <row r="16" spans="1:11" ht="21.75" customHeight="1">
      <c r="A16" s="177" t="s">
        <v>208</v>
      </c>
      <c r="B16" s="177" t="s">
        <v>209</v>
      </c>
      <c r="C16" s="177" t="s">
        <v>210</v>
      </c>
      <c r="D16" s="178" t="s">
        <v>216</v>
      </c>
      <c r="E16" s="72">
        <v>216186</v>
      </c>
      <c r="F16" s="73">
        <v>216186</v>
      </c>
      <c r="G16" s="74">
        <v>205907</v>
      </c>
      <c r="H16" s="74">
        <v>10279</v>
      </c>
      <c r="I16" s="74">
        <v>0</v>
      </c>
      <c r="J16" s="72">
        <v>0</v>
      </c>
      <c r="K16" s="61"/>
    </row>
    <row r="17" spans="1:11" ht="21.75" customHeight="1">
      <c r="A17" s="177" t="s">
        <v>208</v>
      </c>
      <c r="B17" s="177" t="s">
        <v>209</v>
      </c>
      <c r="C17" s="177" t="s">
        <v>207</v>
      </c>
      <c r="D17" s="178" t="s">
        <v>217</v>
      </c>
      <c r="E17" s="72">
        <v>83000</v>
      </c>
      <c r="F17" s="73">
        <v>0</v>
      </c>
      <c r="G17" s="74">
        <v>0</v>
      </c>
      <c r="H17" s="74">
        <v>0</v>
      </c>
      <c r="I17" s="74">
        <v>0</v>
      </c>
      <c r="J17" s="72">
        <v>83000</v>
      </c>
      <c r="K17" s="61"/>
    </row>
    <row r="18" spans="1:11" ht="21.75" customHeight="1">
      <c r="A18" s="177" t="s">
        <v>218</v>
      </c>
      <c r="B18" s="177"/>
      <c r="C18" s="177"/>
      <c r="D18" s="178" t="s">
        <v>225</v>
      </c>
      <c r="E18" s="72">
        <v>2349312</v>
      </c>
      <c r="F18" s="73">
        <v>2280822</v>
      </c>
      <c r="G18" s="74">
        <v>2156140</v>
      </c>
      <c r="H18" s="74">
        <v>124682</v>
      </c>
      <c r="I18" s="74">
        <v>0</v>
      </c>
      <c r="J18" s="72">
        <v>68490</v>
      </c>
      <c r="K18" s="61"/>
    </row>
    <row r="19" spans="1:11" ht="21.75" customHeight="1">
      <c r="A19" s="177"/>
      <c r="B19" s="177" t="s">
        <v>219</v>
      </c>
      <c r="C19" s="177"/>
      <c r="D19" s="178" t="s">
        <v>226</v>
      </c>
      <c r="E19" s="72">
        <v>2236122</v>
      </c>
      <c r="F19" s="73">
        <v>2167632</v>
      </c>
      <c r="G19" s="74">
        <v>2042950</v>
      </c>
      <c r="H19" s="74">
        <v>124682</v>
      </c>
      <c r="I19" s="74">
        <v>0</v>
      </c>
      <c r="J19" s="72">
        <v>68490</v>
      </c>
      <c r="K19" s="61"/>
    </row>
    <row r="20" spans="1:11" ht="21.75" customHeight="1">
      <c r="A20" s="177" t="s">
        <v>218</v>
      </c>
      <c r="B20" s="177" t="s">
        <v>219</v>
      </c>
      <c r="C20" s="177" t="s">
        <v>220</v>
      </c>
      <c r="D20" s="178" t="s">
        <v>227</v>
      </c>
      <c r="E20" s="72">
        <v>2236122</v>
      </c>
      <c r="F20" s="73">
        <v>2167632</v>
      </c>
      <c r="G20" s="74">
        <v>2042950</v>
      </c>
      <c r="H20" s="74">
        <v>124682</v>
      </c>
      <c r="I20" s="74">
        <v>0</v>
      </c>
      <c r="J20" s="72">
        <v>68490</v>
      </c>
      <c r="K20" s="61"/>
    </row>
    <row r="21" spans="1:11" ht="21.75" customHeight="1">
      <c r="A21" s="177"/>
      <c r="B21" s="177" t="s">
        <v>221</v>
      </c>
      <c r="C21" s="177"/>
      <c r="D21" s="178" t="s">
        <v>228</v>
      </c>
      <c r="E21" s="72">
        <v>113190</v>
      </c>
      <c r="F21" s="73">
        <v>113190</v>
      </c>
      <c r="G21" s="74">
        <v>113190</v>
      </c>
      <c r="H21" s="74">
        <v>0</v>
      </c>
      <c r="I21" s="74">
        <v>0</v>
      </c>
      <c r="J21" s="72">
        <v>0</v>
      </c>
      <c r="K21" s="61"/>
    </row>
    <row r="22" spans="1:11" ht="24" customHeight="1">
      <c r="A22" s="177" t="s">
        <v>218</v>
      </c>
      <c r="B22" s="177" t="s">
        <v>221</v>
      </c>
      <c r="C22" s="177" t="s">
        <v>222</v>
      </c>
      <c r="D22" s="178" t="s">
        <v>229</v>
      </c>
      <c r="E22" s="72">
        <v>113190</v>
      </c>
      <c r="F22" s="73">
        <v>113190</v>
      </c>
      <c r="G22" s="74">
        <v>113190</v>
      </c>
      <c r="H22" s="74">
        <v>0</v>
      </c>
      <c r="I22" s="74">
        <v>0</v>
      </c>
      <c r="J22" s="72">
        <v>0</v>
      </c>
      <c r="K22" s="61"/>
    </row>
    <row r="23" spans="1:11" ht="21.75" customHeight="1">
      <c r="A23" s="177" t="s">
        <v>223</v>
      </c>
      <c r="B23" s="177"/>
      <c r="C23" s="177"/>
      <c r="D23" s="178" t="s">
        <v>230</v>
      </c>
      <c r="E23" s="72">
        <v>263916</v>
      </c>
      <c r="F23" s="73">
        <v>0</v>
      </c>
      <c r="G23" s="74">
        <v>0</v>
      </c>
      <c r="H23" s="74">
        <v>0</v>
      </c>
      <c r="I23" s="74">
        <v>0</v>
      </c>
      <c r="J23" s="72">
        <v>263916</v>
      </c>
      <c r="K23" s="61"/>
    </row>
    <row r="24" spans="1:11" ht="21.75" customHeight="1">
      <c r="A24" s="177"/>
      <c r="B24" s="177" t="s">
        <v>220</v>
      </c>
      <c r="C24" s="177"/>
      <c r="D24" s="178" t="s">
        <v>230</v>
      </c>
      <c r="E24" s="72">
        <v>263916</v>
      </c>
      <c r="F24" s="73">
        <v>0</v>
      </c>
      <c r="G24" s="74">
        <v>0</v>
      </c>
      <c r="H24" s="74">
        <v>0</v>
      </c>
      <c r="I24" s="74">
        <v>0</v>
      </c>
      <c r="J24" s="72">
        <v>263916</v>
      </c>
      <c r="K24" s="61"/>
    </row>
    <row r="25" spans="1:11" ht="21.75" customHeight="1">
      <c r="A25" s="177" t="s">
        <v>223</v>
      </c>
      <c r="B25" s="177" t="s">
        <v>220</v>
      </c>
      <c r="C25" s="177" t="s">
        <v>219</v>
      </c>
      <c r="D25" s="178" t="s">
        <v>230</v>
      </c>
      <c r="E25" s="72">
        <v>263916</v>
      </c>
      <c r="F25" s="73">
        <v>0</v>
      </c>
      <c r="G25" s="74">
        <v>0</v>
      </c>
      <c r="H25" s="74">
        <v>0</v>
      </c>
      <c r="I25" s="74">
        <v>0</v>
      </c>
      <c r="J25" s="72">
        <v>263916</v>
      </c>
      <c r="K25" s="61"/>
    </row>
    <row r="26" ht="12.75" customHeight="1">
      <c r="A26" s="119" t="s">
        <v>167</v>
      </c>
    </row>
  </sheetData>
  <sheetProtection/>
  <mergeCells count="4">
    <mergeCell ref="A4:C4"/>
    <mergeCell ref="D4:D5"/>
    <mergeCell ref="E4:E5"/>
    <mergeCell ref="J4:J5"/>
  </mergeCells>
  <printOptions gridLines="1"/>
  <pageMargins left="0.7480314960629921" right="0.7480314960629921" top="0.1968503937007874" bottom="0.1968503937007874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8"/>
  <sheetViews>
    <sheetView showGridLines="0" zoomScalePageLayoutView="0" workbookViewId="0" topLeftCell="A39">
      <selection activeCell="AE35" sqref="AE35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27.66015625" style="0" customWidth="1"/>
    <col min="5" max="5" width="13" style="0" customWidth="1"/>
    <col min="6" max="6" width="12.5" style="0" customWidth="1"/>
    <col min="7" max="7" width="12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6.25" customHeight="1">
      <c r="A2" s="229" t="s">
        <v>194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</row>
    <row r="3" spans="1:29" ht="13.5" customHeight="1">
      <c r="A3" s="2" t="s">
        <v>111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33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Y3" s="48" t="s">
        <v>0</v>
      </c>
      <c r="Z3" s="57"/>
      <c r="AA3" s="57"/>
      <c r="AB3" s="57"/>
      <c r="AC3" s="57"/>
    </row>
    <row r="4" spans="1:29" ht="16.5" customHeight="1">
      <c r="A4" s="217" t="s">
        <v>46</v>
      </c>
      <c r="B4" s="217"/>
      <c r="C4" s="217"/>
      <c r="D4" s="232" t="s">
        <v>46</v>
      </c>
      <c r="E4" s="19" t="s">
        <v>47</v>
      </c>
      <c r="F4" s="20"/>
      <c r="G4" s="19"/>
      <c r="H4" s="19"/>
      <c r="I4" s="19"/>
      <c r="J4" s="19"/>
      <c r="K4" s="19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58"/>
      <c r="AA4" s="58"/>
      <c r="AB4" s="58"/>
      <c r="AC4" s="58"/>
    </row>
    <row r="5" spans="1:29" ht="17.25" customHeight="1">
      <c r="A5" s="217"/>
      <c r="B5" s="217"/>
      <c r="C5" s="217"/>
      <c r="D5" s="232"/>
      <c r="E5" s="233" t="s">
        <v>48</v>
      </c>
      <c r="F5" s="220" t="s">
        <v>49</v>
      </c>
      <c r="G5" s="21" t="s">
        <v>50</v>
      </c>
      <c r="H5" s="21"/>
      <c r="I5" s="21"/>
      <c r="J5" s="19"/>
      <c r="K5" s="19"/>
      <c r="L5" s="34"/>
      <c r="M5" s="219" t="s">
        <v>51</v>
      </c>
      <c r="N5" s="36" t="s">
        <v>52</v>
      </c>
      <c r="O5" s="19"/>
      <c r="P5" s="19"/>
      <c r="Q5" s="19"/>
      <c r="R5" s="19" t="s">
        <v>53</v>
      </c>
      <c r="S5" s="34"/>
      <c r="T5" s="219" t="s">
        <v>54</v>
      </c>
      <c r="U5" s="219" t="s">
        <v>163</v>
      </c>
      <c r="V5" s="230" t="s">
        <v>55</v>
      </c>
      <c r="W5" s="49" t="s">
        <v>56</v>
      </c>
      <c r="X5" s="50"/>
      <c r="Y5" s="51"/>
      <c r="Z5" s="58"/>
      <c r="AA5" s="58"/>
      <c r="AB5" s="58"/>
      <c r="AC5" s="58"/>
    </row>
    <row r="6" spans="1:29" ht="39" customHeight="1">
      <c r="A6" s="18" t="s">
        <v>36</v>
      </c>
      <c r="B6" s="18" t="s">
        <v>37</v>
      </c>
      <c r="C6" s="18" t="s">
        <v>38</v>
      </c>
      <c r="D6" s="232"/>
      <c r="E6" s="233"/>
      <c r="F6" s="220"/>
      <c r="G6" s="22" t="s">
        <v>48</v>
      </c>
      <c r="H6" s="22" t="s">
        <v>57</v>
      </c>
      <c r="I6" s="22" t="s">
        <v>58</v>
      </c>
      <c r="J6" s="37" t="s">
        <v>59</v>
      </c>
      <c r="K6" s="37" t="s">
        <v>60</v>
      </c>
      <c r="L6" s="38" t="s">
        <v>61</v>
      </c>
      <c r="M6" s="219"/>
      <c r="N6" s="39" t="s">
        <v>62</v>
      </c>
      <c r="O6" s="40" t="s">
        <v>63</v>
      </c>
      <c r="P6" s="40" t="s">
        <v>64</v>
      </c>
      <c r="Q6" s="40" t="s">
        <v>65</v>
      </c>
      <c r="R6" s="40" t="s">
        <v>66</v>
      </c>
      <c r="S6" s="52" t="s">
        <v>67</v>
      </c>
      <c r="T6" s="219"/>
      <c r="U6" s="219"/>
      <c r="V6" s="231"/>
      <c r="W6" s="39" t="s">
        <v>44</v>
      </c>
      <c r="X6" s="53" t="s">
        <v>68</v>
      </c>
      <c r="Y6" s="31" t="s">
        <v>56</v>
      </c>
      <c r="Z6" s="59"/>
      <c r="AA6" s="59"/>
      <c r="AB6" s="59"/>
      <c r="AC6" s="59"/>
    </row>
    <row r="7" spans="1:29" ht="15.75" customHeight="1">
      <c r="A7" s="23" t="s">
        <v>43</v>
      </c>
      <c r="B7" s="23" t="s">
        <v>43</v>
      </c>
      <c r="C7" s="23" t="s">
        <v>43</v>
      </c>
      <c r="D7" s="24" t="s">
        <v>43</v>
      </c>
      <c r="E7" s="25">
        <v>1</v>
      </c>
      <c r="F7" s="26">
        <v>2</v>
      </c>
      <c r="G7" s="24">
        <v>3</v>
      </c>
      <c r="H7" s="24">
        <v>4</v>
      </c>
      <c r="I7" s="24">
        <v>5</v>
      </c>
      <c r="J7" s="24">
        <v>6</v>
      </c>
      <c r="K7" s="24">
        <v>7</v>
      </c>
      <c r="L7" s="24">
        <v>8</v>
      </c>
      <c r="M7" s="41">
        <v>9</v>
      </c>
      <c r="N7" s="26">
        <v>10</v>
      </c>
      <c r="O7" s="25">
        <v>11</v>
      </c>
      <c r="P7" s="24">
        <v>12</v>
      </c>
      <c r="Q7" s="25">
        <v>13</v>
      </c>
      <c r="R7" s="25">
        <v>14</v>
      </c>
      <c r="S7" s="25">
        <v>15</v>
      </c>
      <c r="T7" s="54">
        <v>16</v>
      </c>
      <c r="U7" s="54">
        <v>17</v>
      </c>
      <c r="V7" s="54">
        <v>18</v>
      </c>
      <c r="W7" s="24">
        <v>19</v>
      </c>
      <c r="X7" s="24">
        <v>20</v>
      </c>
      <c r="Y7" s="24">
        <v>21</v>
      </c>
      <c r="Z7" s="57"/>
      <c r="AA7" s="57"/>
      <c r="AB7" s="57"/>
      <c r="AC7" s="57"/>
    </row>
    <row r="8" spans="1:29" ht="18" customHeight="1">
      <c r="A8" s="27"/>
      <c r="B8" s="28"/>
      <c r="C8" s="27"/>
      <c r="D8" s="182" t="s">
        <v>231</v>
      </c>
      <c r="E8" s="186">
        <v>4711768</v>
      </c>
      <c r="F8" s="186">
        <v>1739700</v>
      </c>
      <c r="G8" s="186">
        <v>997568</v>
      </c>
      <c r="H8" s="186">
        <v>200112</v>
      </c>
      <c r="I8" s="186">
        <v>300168</v>
      </c>
      <c r="J8" s="187">
        <v>56448</v>
      </c>
      <c r="K8" s="187">
        <v>175280</v>
      </c>
      <c r="L8" s="129">
        <v>323060</v>
      </c>
      <c r="M8" s="187">
        <v>144975</v>
      </c>
      <c r="N8" s="186">
        <v>173266</v>
      </c>
      <c r="O8" s="129"/>
      <c r="P8" s="187">
        <v>42723</v>
      </c>
      <c r="Q8" s="187">
        <v>14439</v>
      </c>
      <c r="R8" s="187">
        <v>347676</v>
      </c>
      <c r="S8" s="186">
        <v>205164</v>
      </c>
      <c r="T8" s="188">
        <v>462044</v>
      </c>
      <c r="U8" s="129"/>
      <c r="V8" s="187">
        <v>346533</v>
      </c>
      <c r="W8" s="186">
        <v>180180</v>
      </c>
      <c r="X8" s="186">
        <v>38400</v>
      </c>
      <c r="Y8" s="186">
        <v>141780</v>
      </c>
      <c r="Z8" s="60"/>
      <c r="AA8" s="60"/>
      <c r="AB8" s="60"/>
      <c r="AC8" s="60"/>
    </row>
    <row r="9" spans="1:29" ht="18" customHeight="1">
      <c r="A9" s="183" t="s">
        <v>199</v>
      </c>
      <c r="B9" s="28"/>
      <c r="C9" s="27"/>
      <c r="D9" s="185" t="s">
        <v>202</v>
      </c>
      <c r="E9" s="186">
        <v>2267941</v>
      </c>
      <c r="F9" s="186">
        <v>828864</v>
      </c>
      <c r="G9" s="186">
        <v>740072</v>
      </c>
      <c r="H9" s="186">
        <v>200112</v>
      </c>
      <c r="I9" s="186">
        <v>300168</v>
      </c>
      <c r="J9" s="187">
        <v>25872</v>
      </c>
      <c r="K9" s="187">
        <v>84560</v>
      </c>
      <c r="L9" s="129">
        <v>186860</v>
      </c>
      <c r="M9" s="187">
        <v>69072</v>
      </c>
      <c r="N9" s="186">
        <v>85445</v>
      </c>
      <c r="O9" s="129"/>
      <c r="P9" s="187">
        <v>42723</v>
      </c>
      <c r="Q9" s="187">
        <v>7120</v>
      </c>
      <c r="R9" s="187">
        <v>0</v>
      </c>
      <c r="S9" s="186">
        <v>0</v>
      </c>
      <c r="T9" s="188">
        <v>227854</v>
      </c>
      <c r="U9" s="129"/>
      <c r="V9" s="187">
        <v>170891</v>
      </c>
      <c r="W9" s="186">
        <v>38400</v>
      </c>
      <c r="X9" s="186">
        <v>38400</v>
      </c>
      <c r="Y9" s="186">
        <v>0</v>
      </c>
      <c r="Z9" s="57"/>
      <c r="AA9" s="57"/>
      <c r="AB9" s="57"/>
      <c r="AC9" s="57"/>
    </row>
    <row r="10" spans="1:29" ht="24.75" customHeight="1">
      <c r="A10" s="27"/>
      <c r="B10" s="184" t="s">
        <v>200</v>
      </c>
      <c r="C10" s="27"/>
      <c r="D10" s="185" t="s">
        <v>203</v>
      </c>
      <c r="E10" s="186">
        <v>2267941</v>
      </c>
      <c r="F10" s="186">
        <v>828864</v>
      </c>
      <c r="G10" s="186">
        <v>740072</v>
      </c>
      <c r="H10" s="186">
        <v>200112</v>
      </c>
      <c r="I10" s="186">
        <v>300168</v>
      </c>
      <c r="J10" s="187">
        <v>25872</v>
      </c>
      <c r="K10" s="187">
        <v>84560</v>
      </c>
      <c r="L10" s="43">
        <v>186860</v>
      </c>
      <c r="M10" s="187">
        <v>69072</v>
      </c>
      <c r="N10" s="186">
        <v>85445</v>
      </c>
      <c r="O10" s="43"/>
      <c r="P10" s="187">
        <v>42723</v>
      </c>
      <c r="Q10" s="187">
        <v>7120</v>
      </c>
      <c r="R10" s="187">
        <v>0</v>
      </c>
      <c r="S10" s="186">
        <v>0</v>
      </c>
      <c r="T10" s="188">
        <v>227854</v>
      </c>
      <c r="U10" s="43"/>
      <c r="V10" s="187">
        <v>170891</v>
      </c>
      <c r="W10" s="186">
        <v>38400</v>
      </c>
      <c r="X10" s="186">
        <v>38400</v>
      </c>
      <c r="Y10" s="186">
        <v>0</v>
      </c>
      <c r="Z10" s="57"/>
      <c r="AA10" s="57"/>
      <c r="AB10" s="57"/>
      <c r="AC10" s="57"/>
    </row>
    <row r="11" spans="1:29" ht="27.75" customHeight="1">
      <c r="A11" s="183" t="s">
        <v>232</v>
      </c>
      <c r="B11" s="184" t="s">
        <v>200</v>
      </c>
      <c r="C11" s="183" t="s">
        <v>201</v>
      </c>
      <c r="D11" s="185" t="s">
        <v>204</v>
      </c>
      <c r="E11" s="186">
        <v>2267941</v>
      </c>
      <c r="F11" s="186">
        <v>828864</v>
      </c>
      <c r="G11" s="186">
        <v>740072</v>
      </c>
      <c r="H11" s="186">
        <v>200112</v>
      </c>
      <c r="I11" s="186">
        <v>300168</v>
      </c>
      <c r="J11" s="187">
        <v>25872</v>
      </c>
      <c r="K11" s="187">
        <v>84560</v>
      </c>
      <c r="L11" s="43">
        <v>186860</v>
      </c>
      <c r="M11" s="187">
        <v>69072</v>
      </c>
      <c r="N11" s="186">
        <v>85445</v>
      </c>
      <c r="O11" s="43"/>
      <c r="P11" s="187">
        <v>42723</v>
      </c>
      <c r="Q11" s="187">
        <v>7120</v>
      </c>
      <c r="R11" s="187">
        <v>0</v>
      </c>
      <c r="S11" s="186">
        <v>0</v>
      </c>
      <c r="T11" s="188">
        <v>227854</v>
      </c>
      <c r="U11" s="43"/>
      <c r="V11" s="187">
        <v>170891</v>
      </c>
      <c r="W11" s="186">
        <v>38400</v>
      </c>
      <c r="X11" s="186">
        <v>38400</v>
      </c>
      <c r="Y11" s="186">
        <v>0</v>
      </c>
      <c r="Z11" s="57"/>
      <c r="AA11" s="57"/>
      <c r="AB11" s="57"/>
      <c r="AC11" s="57"/>
    </row>
    <row r="12" spans="1:29" ht="18" customHeight="1">
      <c r="A12" s="183" t="s">
        <v>205</v>
      </c>
      <c r="B12" s="28"/>
      <c r="C12" s="27"/>
      <c r="D12" s="185" t="s">
        <v>211</v>
      </c>
      <c r="E12" s="186">
        <v>81780</v>
      </c>
      <c r="F12" s="186">
        <v>0</v>
      </c>
      <c r="G12" s="186">
        <v>0</v>
      </c>
      <c r="H12" s="186">
        <v>0</v>
      </c>
      <c r="I12" s="186">
        <v>0</v>
      </c>
      <c r="J12" s="187">
        <v>0</v>
      </c>
      <c r="K12" s="187">
        <v>0</v>
      </c>
      <c r="L12" s="43">
        <v>0</v>
      </c>
      <c r="M12" s="187">
        <v>0</v>
      </c>
      <c r="N12" s="186">
        <v>0</v>
      </c>
      <c r="O12" s="43"/>
      <c r="P12" s="187">
        <v>0</v>
      </c>
      <c r="Q12" s="187">
        <v>0</v>
      </c>
      <c r="R12" s="187">
        <v>0</v>
      </c>
      <c r="S12" s="186">
        <v>0</v>
      </c>
      <c r="T12" s="188">
        <v>0</v>
      </c>
      <c r="U12" s="43"/>
      <c r="V12" s="187">
        <v>0</v>
      </c>
      <c r="W12" s="186">
        <v>81780</v>
      </c>
      <c r="X12" s="186">
        <v>0</v>
      </c>
      <c r="Y12" s="186">
        <v>81780</v>
      </c>
      <c r="Z12" s="57"/>
      <c r="AA12" s="57"/>
      <c r="AB12" s="57"/>
      <c r="AC12" s="61"/>
    </row>
    <row r="13" spans="1:29" ht="18" customHeight="1">
      <c r="A13" s="27"/>
      <c r="B13" s="184" t="s">
        <v>206</v>
      </c>
      <c r="C13" s="27"/>
      <c r="D13" s="185" t="s">
        <v>212</v>
      </c>
      <c r="E13" s="186">
        <v>81780</v>
      </c>
      <c r="F13" s="186">
        <v>0</v>
      </c>
      <c r="G13" s="186">
        <v>0</v>
      </c>
      <c r="H13" s="186">
        <v>0</v>
      </c>
      <c r="I13" s="186">
        <v>0</v>
      </c>
      <c r="J13" s="187">
        <v>0</v>
      </c>
      <c r="K13" s="187">
        <v>0</v>
      </c>
      <c r="L13" s="43">
        <v>0</v>
      </c>
      <c r="M13" s="187">
        <v>0</v>
      </c>
      <c r="N13" s="186">
        <v>0</v>
      </c>
      <c r="O13" s="43"/>
      <c r="P13" s="187">
        <v>0</v>
      </c>
      <c r="Q13" s="187">
        <v>0</v>
      </c>
      <c r="R13" s="187">
        <v>0</v>
      </c>
      <c r="S13" s="186">
        <v>0</v>
      </c>
      <c r="T13" s="188">
        <v>0</v>
      </c>
      <c r="U13" s="43"/>
      <c r="V13" s="187">
        <v>0</v>
      </c>
      <c r="W13" s="186">
        <v>81780</v>
      </c>
      <c r="X13" s="186">
        <v>0</v>
      </c>
      <c r="Y13" s="186">
        <v>81780</v>
      </c>
      <c r="Z13" s="57"/>
      <c r="AA13" s="57"/>
      <c r="AB13" s="57"/>
      <c r="AC13" s="61"/>
    </row>
    <row r="14" spans="1:29" ht="18" customHeight="1">
      <c r="A14" s="183" t="s">
        <v>205</v>
      </c>
      <c r="B14" s="184" t="s">
        <v>206</v>
      </c>
      <c r="C14" s="183" t="s">
        <v>207</v>
      </c>
      <c r="D14" s="185" t="s">
        <v>213</v>
      </c>
      <c r="E14" s="186">
        <v>81780</v>
      </c>
      <c r="F14" s="186">
        <v>0</v>
      </c>
      <c r="G14" s="186">
        <v>0</v>
      </c>
      <c r="H14" s="186">
        <v>0</v>
      </c>
      <c r="I14" s="186">
        <v>0</v>
      </c>
      <c r="J14" s="187">
        <v>0</v>
      </c>
      <c r="K14" s="187">
        <v>0</v>
      </c>
      <c r="L14" s="43">
        <v>0</v>
      </c>
      <c r="M14" s="187">
        <v>0</v>
      </c>
      <c r="N14" s="186">
        <v>0</v>
      </c>
      <c r="O14" s="43"/>
      <c r="P14" s="187">
        <v>0</v>
      </c>
      <c r="Q14" s="187">
        <v>0</v>
      </c>
      <c r="R14" s="187">
        <v>0</v>
      </c>
      <c r="S14" s="186">
        <v>0</v>
      </c>
      <c r="T14" s="188">
        <v>0</v>
      </c>
      <c r="U14" s="43"/>
      <c r="V14" s="187">
        <v>0</v>
      </c>
      <c r="W14" s="186">
        <v>81780</v>
      </c>
      <c r="X14" s="186">
        <v>0</v>
      </c>
      <c r="Y14" s="186">
        <v>81780</v>
      </c>
      <c r="Z14" s="57"/>
      <c r="AA14" s="57"/>
      <c r="AB14" s="57"/>
      <c r="AC14" s="61"/>
    </row>
    <row r="15" spans="1:29" ht="18" customHeight="1">
      <c r="A15" s="183" t="s">
        <v>208</v>
      </c>
      <c r="B15" s="28"/>
      <c r="C15" s="27"/>
      <c r="D15" s="185" t="s">
        <v>214</v>
      </c>
      <c r="E15" s="186">
        <v>205907</v>
      </c>
      <c r="F15" s="186">
        <v>86376</v>
      </c>
      <c r="G15" s="186">
        <v>23232</v>
      </c>
      <c r="H15" s="186">
        <v>0</v>
      </c>
      <c r="I15" s="186">
        <v>0</v>
      </c>
      <c r="J15" s="187">
        <v>2352</v>
      </c>
      <c r="K15" s="187">
        <v>6720</v>
      </c>
      <c r="L15" s="43">
        <v>14160</v>
      </c>
      <c r="M15" s="187">
        <v>7198</v>
      </c>
      <c r="N15" s="186">
        <v>8254</v>
      </c>
      <c r="O15" s="43"/>
      <c r="P15" s="187">
        <v>0</v>
      </c>
      <c r="Q15" s="187">
        <v>688</v>
      </c>
      <c r="R15" s="187">
        <v>26160</v>
      </c>
      <c r="S15" s="186">
        <v>15480</v>
      </c>
      <c r="T15" s="188">
        <v>22011</v>
      </c>
      <c r="U15" s="43"/>
      <c r="V15" s="187">
        <v>16508</v>
      </c>
      <c r="W15" s="186">
        <v>0</v>
      </c>
      <c r="X15" s="186">
        <v>0</v>
      </c>
      <c r="Y15" s="186">
        <v>0</v>
      </c>
      <c r="Z15" s="57"/>
      <c r="AA15" s="57"/>
      <c r="AB15" s="57"/>
      <c r="AC15" s="61"/>
    </row>
    <row r="16" spans="1:29" ht="18" customHeight="1">
      <c r="A16" s="27"/>
      <c r="B16" s="184" t="s">
        <v>209</v>
      </c>
      <c r="C16" s="27"/>
      <c r="D16" s="185" t="s">
        <v>215</v>
      </c>
      <c r="E16" s="186">
        <v>205907</v>
      </c>
      <c r="F16" s="186">
        <v>86376</v>
      </c>
      <c r="G16" s="186">
        <v>23232</v>
      </c>
      <c r="H16" s="186">
        <v>0</v>
      </c>
      <c r="I16" s="186">
        <v>0</v>
      </c>
      <c r="J16" s="187">
        <v>2352</v>
      </c>
      <c r="K16" s="187">
        <v>6720</v>
      </c>
      <c r="L16" s="43">
        <v>14160</v>
      </c>
      <c r="M16" s="187">
        <v>7198</v>
      </c>
      <c r="N16" s="186">
        <v>8254</v>
      </c>
      <c r="O16" s="43"/>
      <c r="P16" s="187">
        <v>0</v>
      </c>
      <c r="Q16" s="187">
        <v>688</v>
      </c>
      <c r="R16" s="187">
        <v>26160</v>
      </c>
      <c r="S16" s="186">
        <v>15480</v>
      </c>
      <c r="T16" s="188">
        <v>22011</v>
      </c>
      <c r="U16" s="43"/>
      <c r="V16" s="187">
        <v>16508</v>
      </c>
      <c r="W16" s="186">
        <v>0</v>
      </c>
      <c r="X16" s="186">
        <v>0</v>
      </c>
      <c r="Y16" s="186">
        <v>0</v>
      </c>
      <c r="Z16" s="57"/>
      <c r="AA16" s="57"/>
      <c r="AB16" s="57"/>
      <c r="AC16" s="61"/>
    </row>
    <row r="17" spans="1:29" ht="18" customHeight="1">
      <c r="A17" s="183" t="s">
        <v>208</v>
      </c>
      <c r="B17" s="184" t="s">
        <v>209</v>
      </c>
      <c r="C17" s="183" t="s">
        <v>210</v>
      </c>
      <c r="D17" s="185" t="s">
        <v>216</v>
      </c>
      <c r="E17" s="186">
        <v>205907</v>
      </c>
      <c r="F17" s="186">
        <v>86376</v>
      </c>
      <c r="G17" s="186">
        <v>23232</v>
      </c>
      <c r="H17" s="186">
        <v>0</v>
      </c>
      <c r="I17" s="186">
        <v>0</v>
      </c>
      <c r="J17" s="187">
        <v>2352</v>
      </c>
      <c r="K17" s="187">
        <v>6720</v>
      </c>
      <c r="L17" s="43">
        <v>14160</v>
      </c>
      <c r="M17" s="187">
        <v>7198</v>
      </c>
      <c r="N17" s="186">
        <v>8254</v>
      </c>
      <c r="O17" s="43"/>
      <c r="P17" s="187">
        <v>0</v>
      </c>
      <c r="Q17" s="187">
        <v>688</v>
      </c>
      <c r="R17" s="187">
        <v>26160</v>
      </c>
      <c r="S17" s="186">
        <v>15480</v>
      </c>
      <c r="T17" s="188">
        <v>22011</v>
      </c>
      <c r="U17" s="43"/>
      <c r="V17" s="187">
        <v>16508</v>
      </c>
      <c r="W17" s="186">
        <v>0</v>
      </c>
      <c r="X17" s="186">
        <v>0</v>
      </c>
      <c r="Y17" s="186">
        <v>0</v>
      </c>
      <c r="Z17" s="57"/>
      <c r="AA17" s="57"/>
      <c r="AB17" s="57"/>
      <c r="AC17" s="61"/>
    </row>
    <row r="18" spans="1:29" ht="18" customHeight="1">
      <c r="A18" s="183" t="s">
        <v>233</v>
      </c>
      <c r="B18" s="28"/>
      <c r="C18" s="27"/>
      <c r="D18" s="185" t="s">
        <v>225</v>
      </c>
      <c r="E18" s="186">
        <v>2156140</v>
      </c>
      <c r="F18" s="186">
        <v>824460</v>
      </c>
      <c r="G18" s="186">
        <v>234264</v>
      </c>
      <c r="H18" s="186">
        <v>0</v>
      </c>
      <c r="I18" s="186">
        <v>0</v>
      </c>
      <c r="J18" s="187">
        <v>28224</v>
      </c>
      <c r="K18" s="187">
        <v>84000</v>
      </c>
      <c r="L18" s="43">
        <v>122040</v>
      </c>
      <c r="M18" s="187">
        <v>68705</v>
      </c>
      <c r="N18" s="186">
        <v>79567</v>
      </c>
      <c r="O18" s="43"/>
      <c r="P18" s="187">
        <v>0</v>
      </c>
      <c r="Q18" s="187">
        <v>6631</v>
      </c>
      <c r="R18" s="187">
        <v>321516</v>
      </c>
      <c r="S18" s="186">
        <v>189684</v>
      </c>
      <c r="T18" s="188">
        <v>212179</v>
      </c>
      <c r="U18" s="43"/>
      <c r="V18" s="187">
        <v>159134</v>
      </c>
      <c r="W18" s="186">
        <v>60000</v>
      </c>
      <c r="X18" s="186">
        <v>0</v>
      </c>
      <c r="Y18" s="186">
        <v>60000</v>
      </c>
      <c r="Z18" s="57"/>
      <c r="AA18" s="57"/>
      <c r="AB18" s="57"/>
      <c r="AC18" s="61"/>
    </row>
    <row r="19" spans="1:29" ht="18" customHeight="1">
      <c r="A19" s="27"/>
      <c r="B19" s="184" t="s">
        <v>201</v>
      </c>
      <c r="C19" s="27"/>
      <c r="D19" s="185" t="s">
        <v>226</v>
      </c>
      <c r="E19" s="186">
        <v>2042950</v>
      </c>
      <c r="F19" s="186">
        <v>766788</v>
      </c>
      <c r="G19" s="186">
        <v>225192</v>
      </c>
      <c r="H19" s="186">
        <v>0</v>
      </c>
      <c r="I19" s="186">
        <v>0</v>
      </c>
      <c r="J19" s="187">
        <v>25872</v>
      </c>
      <c r="K19" s="187">
        <v>77280</v>
      </c>
      <c r="L19" s="43">
        <v>122040</v>
      </c>
      <c r="M19" s="187">
        <v>63899</v>
      </c>
      <c r="N19" s="186">
        <v>79567</v>
      </c>
      <c r="O19" s="43"/>
      <c r="P19" s="187">
        <v>0</v>
      </c>
      <c r="Q19" s="187">
        <v>6631</v>
      </c>
      <c r="R19" s="187">
        <v>295356</v>
      </c>
      <c r="S19" s="186">
        <v>174204</v>
      </c>
      <c r="T19" s="188">
        <v>212179</v>
      </c>
      <c r="U19" s="43"/>
      <c r="V19" s="187">
        <v>159134</v>
      </c>
      <c r="W19" s="186">
        <v>60000</v>
      </c>
      <c r="X19" s="186">
        <v>0</v>
      </c>
      <c r="Y19" s="186">
        <v>60000</v>
      </c>
      <c r="Z19" s="57"/>
      <c r="AA19" s="57"/>
      <c r="AB19" s="57"/>
      <c r="AC19" s="61"/>
    </row>
    <row r="20" spans="1:29" ht="18" customHeight="1">
      <c r="A20" s="183" t="s">
        <v>233</v>
      </c>
      <c r="B20" s="184" t="s">
        <v>201</v>
      </c>
      <c r="C20" s="183" t="s">
        <v>207</v>
      </c>
      <c r="D20" s="185" t="s">
        <v>227</v>
      </c>
      <c r="E20" s="186">
        <v>2042950</v>
      </c>
      <c r="F20" s="186">
        <v>766788</v>
      </c>
      <c r="G20" s="186">
        <v>225192</v>
      </c>
      <c r="H20" s="186">
        <v>0</v>
      </c>
      <c r="I20" s="186">
        <v>0</v>
      </c>
      <c r="J20" s="187">
        <v>25872</v>
      </c>
      <c r="K20" s="187">
        <v>77280</v>
      </c>
      <c r="L20" s="43">
        <v>122040</v>
      </c>
      <c r="M20" s="187">
        <v>63899</v>
      </c>
      <c r="N20" s="186">
        <v>79567</v>
      </c>
      <c r="O20" s="43"/>
      <c r="P20" s="187">
        <v>0</v>
      </c>
      <c r="Q20" s="187">
        <v>6631</v>
      </c>
      <c r="R20" s="187">
        <v>295356</v>
      </c>
      <c r="S20" s="186">
        <v>174204</v>
      </c>
      <c r="T20" s="188">
        <v>212179</v>
      </c>
      <c r="U20" s="43"/>
      <c r="V20" s="187">
        <v>159134</v>
      </c>
      <c r="W20" s="186">
        <v>60000</v>
      </c>
      <c r="X20" s="186">
        <v>0</v>
      </c>
      <c r="Y20" s="186">
        <v>60000</v>
      </c>
      <c r="Z20" s="57"/>
      <c r="AA20" s="57"/>
      <c r="AB20" s="57"/>
      <c r="AC20" s="61"/>
    </row>
    <row r="21" spans="1:29" ht="18" customHeight="1">
      <c r="A21" s="27"/>
      <c r="B21" s="184" t="s">
        <v>209</v>
      </c>
      <c r="C21" s="27"/>
      <c r="D21" s="185" t="s">
        <v>228</v>
      </c>
      <c r="E21" s="186">
        <v>113190</v>
      </c>
      <c r="F21" s="186">
        <v>57672</v>
      </c>
      <c r="G21" s="186">
        <v>9072</v>
      </c>
      <c r="H21" s="186">
        <v>0</v>
      </c>
      <c r="I21" s="186">
        <v>0</v>
      </c>
      <c r="J21" s="187">
        <v>2352</v>
      </c>
      <c r="K21" s="187">
        <v>6720</v>
      </c>
      <c r="L21" s="43">
        <v>0</v>
      </c>
      <c r="M21" s="187">
        <v>4806</v>
      </c>
      <c r="N21" s="186">
        <v>0</v>
      </c>
      <c r="O21" s="43"/>
      <c r="P21" s="187">
        <v>0</v>
      </c>
      <c r="Q21" s="187">
        <v>0</v>
      </c>
      <c r="R21" s="187">
        <v>26160</v>
      </c>
      <c r="S21" s="186">
        <v>15480</v>
      </c>
      <c r="T21" s="188">
        <v>0</v>
      </c>
      <c r="U21" s="43"/>
      <c r="V21" s="187">
        <v>0</v>
      </c>
      <c r="W21" s="186">
        <v>0</v>
      </c>
      <c r="X21" s="186">
        <v>0</v>
      </c>
      <c r="Y21" s="186">
        <v>0</v>
      </c>
      <c r="Z21" s="57"/>
      <c r="AA21" s="57"/>
      <c r="AB21" s="57"/>
      <c r="AC21" s="61"/>
    </row>
    <row r="22" spans="1:29" ht="25.5" customHeight="1">
      <c r="A22" s="183" t="s">
        <v>234</v>
      </c>
      <c r="B22" s="184" t="s">
        <v>209</v>
      </c>
      <c r="C22" s="183" t="s">
        <v>235</v>
      </c>
      <c r="D22" s="185" t="s">
        <v>229</v>
      </c>
      <c r="E22" s="186">
        <v>113190</v>
      </c>
      <c r="F22" s="186">
        <v>57672</v>
      </c>
      <c r="G22" s="186">
        <v>9072</v>
      </c>
      <c r="H22" s="186">
        <v>0</v>
      </c>
      <c r="I22" s="186">
        <v>0</v>
      </c>
      <c r="J22" s="187">
        <v>2352</v>
      </c>
      <c r="K22" s="187">
        <v>6720</v>
      </c>
      <c r="L22" s="43">
        <v>0</v>
      </c>
      <c r="M22" s="187">
        <v>4806</v>
      </c>
      <c r="N22" s="186">
        <v>0</v>
      </c>
      <c r="O22" s="43"/>
      <c r="P22" s="187">
        <v>0</v>
      </c>
      <c r="Q22" s="187">
        <v>0</v>
      </c>
      <c r="R22" s="187">
        <v>26160</v>
      </c>
      <c r="S22" s="186">
        <v>15480</v>
      </c>
      <c r="T22" s="188">
        <v>0</v>
      </c>
      <c r="U22" s="43"/>
      <c r="V22" s="187">
        <v>0</v>
      </c>
      <c r="W22" s="186">
        <v>0</v>
      </c>
      <c r="X22" s="186">
        <v>0</v>
      </c>
      <c r="Y22" s="186">
        <v>0</v>
      </c>
      <c r="Z22" s="57"/>
      <c r="AA22" s="57"/>
      <c r="AB22" s="57"/>
      <c r="AC22" s="61"/>
    </row>
    <row r="23" spans="1:29" ht="18" customHeight="1">
      <c r="A23" s="27"/>
      <c r="B23" s="28"/>
      <c r="C23" s="27"/>
      <c r="D23" s="29"/>
      <c r="E23" s="19" t="s">
        <v>41</v>
      </c>
      <c r="F23" s="19"/>
      <c r="G23" s="20"/>
      <c r="H23" s="20"/>
      <c r="I23" s="19"/>
      <c r="J23" s="19"/>
      <c r="K23" s="19"/>
      <c r="L23" s="19"/>
      <c r="M23" s="19"/>
      <c r="N23" s="20"/>
      <c r="O23" s="19"/>
      <c r="P23" s="19"/>
      <c r="Q23" s="19"/>
      <c r="R23" s="19"/>
      <c r="S23" s="44"/>
      <c r="T23" s="44"/>
      <c r="U23" s="44"/>
      <c r="V23" s="44"/>
      <c r="W23" s="44"/>
      <c r="X23" s="43"/>
      <c r="Y23" s="30"/>
      <c r="Z23" s="61"/>
      <c r="AA23" s="61"/>
      <c r="AB23" s="61"/>
      <c r="AC23" s="57"/>
    </row>
    <row r="24" spans="1:29" ht="18" customHeight="1">
      <c r="A24" s="221"/>
      <c r="B24" s="221"/>
      <c r="C24" s="221"/>
      <c r="D24" s="221"/>
      <c r="E24" s="224" t="s">
        <v>48</v>
      </c>
      <c r="F24" s="228" t="s">
        <v>69</v>
      </c>
      <c r="G24" s="224" t="s">
        <v>70</v>
      </c>
      <c r="H24" s="223" t="s">
        <v>164</v>
      </c>
      <c r="I24" s="234" t="s">
        <v>71</v>
      </c>
      <c r="J24" s="224" t="s">
        <v>72</v>
      </c>
      <c r="K24" s="219" t="s">
        <v>73</v>
      </c>
      <c r="L24" s="225" t="s">
        <v>74</v>
      </c>
      <c r="M24" s="226" t="s">
        <v>75</v>
      </c>
      <c r="N24" s="224" t="s">
        <v>76</v>
      </c>
      <c r="O24" s="230" t="s">
        <v>77</v>
      </c>
      <c r="P24" s="230"/>
      <c r="Q24" s="230"/>
      <c r="R24" s="231"/>
      <c r="S24" s="44"/>
      <c r="T24" s="44"/>
      <c r="U24" s="44"/>
      <c r="V24" s="44"/>
      <c r="W24" s="44"/>
      <c r="X24" s="43"/>
      <c r="Y24" s="30"/>
      <c r="Z24" s="57"/>
      <c r="AA24" s="61"/>
      <c r="AB24" s="57"/>
      <c r="AC24" s="57"/>
    </row>
    <row r="25" spans="1:29" ht="35.25" customHeight="1">
      <c r="A25" s="222"/>
      <c r="B25" s="222"/>
      <c r="C25" s="222"/>
      <c r="D25" s="222"/>
      <c r="E25" s="224"/>
      <c r="F25" s="228"/>
      <c r="G25" s="224"/>
      <c r="H25" s="224"/>
      <c r="I25" s="235"/>
      <c r="J25" s="224"/>
      <c r="K25" s="219"/>
      <c r="L25" s="224"/>
      <c r="M25" s="227"/>
      <c r="N25" s="224"/>
      <c r="O25" s="45" t="s">
        <v>78</v>
      </c>
      <c r="P25" s="31" t="s">
        <v>79</v>
      </c>
      <c r="Q25" s="31" t="s">
        <v>80</v>
      </c>
      <c r="R25" s="35" t="s">
        <v>77</v>
      </c>
      <c r="S25" s="44"/>
      <c r="T25" s="44"/>
      <c r="U25" s="44"/>
      <c r="V25" s="44"/>
      <c r="W25" s="44"/>
      <c r="X25" s="43"/>
      <c r="Y25" s="30"/>
      <c r="Z25" s="57"/>
      <c r="AA25" s="57"/>
      <c r="AB25" s="57"/>
      <c r="AC25" s="57"/>
    </row>
    <row r="26" spans="1:29" ht="18" customHeight="1">
      <c r="A26" s="27"/>
      <c r="B26" s="28"/>
      <c r="C26" s="27"/>
      <c r="D26" s="182" t="s">
        <v>231</v>
      </c>
      <c r="E26" s="186">
        <v>751593</v>
      </c>
      <c r="F26" s="187">
        <v>105800</v>
      </c>
      <c r="G26" s="186">
        <v>70000</v>
      </c>
      <c r="H26" s="127"/>
      <c r="I26" s="186">
        <v>25000</v>
      </c>
      <c r="J26" s="129"/>
      <c r="K26" s="188">
        <v>101072</v>
      </c>
      <c r="L26" s="187">
        <v>16821</v>
      </c>
      <c r="M26" s="129"/>
      <c r="N26" s="187">
        <v>162900</v>
      </c>
      <c r="O26" s="128"/>
      <c r="P26" s="130"/>
      <c r="Q26" s="131"/>
      <c r="R26" s="186">
        <v>270000</v>
      </c>
      <c r="S26" s="44"/>
      <c r="T26" s="44"/>
      <c r="U26" s="44"/>
      <c r="V26" s="44"/>
      <c r="W26" s="44"/>
      <c r="X26" s="43"/>
      <c r="Y26" s="30"/>
      <c r="Z26" s="57"/>
      <c r="AA26" s="57"/>
      <c r="AB26" s="57"/>
      <c r="AC26" s="57"/>
    </row>
    <row r="27" spans="1:29" ht="18" customHeight="1">
      <c r="A27" s="183" t="s">
        <v>199</v>
      </c>
      <c r="B27" s="28"/>
      <c r="C27" s="27"/>
      <c r="D27" s="185" t="s">
        <v>202</v>
      </c>
      <c r="E27" s="186">
        <v>616632</v>
      </c>
      <c r="F27" s="187">
        <v>50600</v>
      </c>
      <c r="G27" s="186">
        <v>50000</v>
      </c>
      <c r="H27" s="127"/>
      <c r="I27" s="186">
        <v>25000</v>
      </c>
      <c r="J27" s="129"/>
      <c r="K27" s="188">
        <v>49843</v>
      </c>
      <c r="L27" s="187">
        <v>8289</v>
      </c>
      <c r="M27" s="129"/>
      <c r="N27" s="187">
        <v>162900</v>
      </c>
      <c r="O27" s="128"/>
      <c r="P27" s="130"/>
      <c r="Q27" s="131"/>
      <c r="R27" s="186">
        <v>270000</v>
      </c>
      <c r="S27" s="44"/>
      <c r="T27" s="44"/>
      <c r="U27" s="44"/>
      <c r="V27" s="44"/>
      <c r="W27" s="44"/>
      <c r="X27" s="43"/>
      <c r="Y27" s="30"/>
      <c r="Z27" s="57"/>
      <c r="AA27" s="57"/>
      <c r="AB27" s="57"/>
      <c r="AC27" s="57"/>
    </row>
    <row r="28" spans="1:29" ht="24.75" customHeight="1">
      <c r="A28" s="27"/>
      <c r="B28" s="184" t="s">
        <v>200</v>
      </c>
      <c r="C28" s="27"/>
      <c r="D28" s="185" t="s">
        <v>203</v>
      </c>
      <c r="E28" s="186">
        <v>616632</v>
      </c>
      <c r="F28" s="187">
        <v>50600</v>
      </c>
      <c r="G28" s="186">
        <v>50000</v>
      </c>
      <c r="H28" s="127"/>
      <c r="I28" s="186">
        <v>25000</v>
      </c>
      <c r="J28" s="129"/>
      <c r="K28" s="188">
        <v>49843</v>
      </c>
      <c r="L28" s="187">
        <v>8289</v>
      </c>
      <c r="M28" s="129"/>
      <c r="N28" s="187">
        <v>162900</v>
      </c>
      <c r="O28" s="128"/>
      <c r="P28" s="130"/>
      <c r="Q28" s="131"/>
      <c r="R28" s="186">
        <v>270000</v>
      </c>
      <c r="S28" s="44"/>
      <c r="T28" s="44"/>
      <c r="U28" s="44"/>
      <c r="V28" s="44"/>
      <c r="W28" s="44"/>
      <c r="X28" s="43"/>
      <c r="Y28" s="30"/>
      <c r="Z28" s="57"/>
      <c r="AA28" s="57"/>
      <c r="AB28" s="57"/>
      <c r="AC28" s="57"/>
    </row>
    <row r="29" spans="1:29" ht="23.25" customHeight="1">
      <c r="A29" s="183" t="s">
        <v>232</v>
      </c>
      <c r="B29" s="184" t="s">
        <v>200</v>
      </c>
      <c r="C29" s="183" t="s">
        <v>201</v>
      </c>
      <c r="D29" s="185" t="s">
        <v>204</v>
      </c>
      <c r="E29" s="186">
        <v>616632</v>
      </c>
      <c r="F29" s="187">
        <v>50600</v>
      </c>
      <c r="G29" s="186">
        <v>50000</v>
      </c>
      <c r="H29" s="127"/>
      <c r="I29" s="186">
        <v>25000</v>
      </c>
      <c r="J29" s="129"/>
      <c r="K29" s="188">
        <v>49843</v>
      </c>
      <c r="L29" s="187">
        <v>8289</v>
      </c>
      <c r="M29" s="129"/>
      <c r="N29" s="187">
        <v>162900</v>
      </c>
      <c r="O29" s="128"/>
      <c r="P29" s="130"/>
      <c r="Q29" s="131"/>
      <c r="R29" s="186">
        <v>270000</v>
      </c>
      <c r="S29" s="44"/>
      <c r="T29" s="44"/>
      <c r="U29" s="44"/>
      <c r="V29" s="44"/>
      <c r="W29" s="44"/>
      <c r="X29" s="43"/>
      <c r="Y29" s="30"/>
      <c r="Z29" s="57"/>
      <c r="AA29" s="57"/>
      <c r="AB29" s="57"/>
      <c r="AC29" s="57"/>
    </row>
    <row r="30" spans="1:29" ht="18" customHeight="1">
      <c r="A30" s="183" t="s">
        <v>205</v>
      </c>
      <c r="B30" s="28"/>
      <c r="C30" s="27"/>
      <c r="D30" s="185" t="s">
        <v>211</v>
      </c>
      <c r="E30" s="186">
        <v>0</v>
      </c>
      <c r="F30" s="187">
        <v>0</v>
      </c>
      <c r="G30" s="186">
        <v>0</v>
      </c>
      <c r="H30" s="127"/>
      <c r="I30" s="186">
        <v>0</v>
      </c>
      <c r="J30" s="129"/>
      <c r="K30" s="188">
        <v>0</v>
      </c>
      <c r="L30" s="187">
        <v>0</v>
      </c>
      <c r="M30" s="129"/>
      <c r="N30" s="187">
        <v>0</v>
      </c>
      <c r="O30" s="128"/>
      <c r="P30" s="130"/>
      <c r="Q30" s="131"/>
      <c r="R30" s="186">
        <v>0</v>
      </c>
      <c r="S30" s="44"/>
      <c r="T30" s="44"/>
      <c r="U30" s="44"/>
      <c r="V30" s="44"/>
      <c r="W30" s="44"/>
      <c r="X30" s="43"/>
      <c r="Y30" s="30"/>
      <c r="Z30" s="57"/>
      <c r="AA30" s="57"/>
      <c r="AB30" s="57"/>
      <c r="AC30" s="57"/>
    </row>
    <row r="31" spans="1:29" ht="18" customHeight="1">
      <c r="A31" s="27"/>
      <c r="B31" s="184" t="s">
        <v>206</v>
      </c>
      <c r="C31" s="27"/>
      <c r="D31" s="185" t="s">
        <v>212</v>
      </c>
      <c r="E31" s="186">
        <v>0</v>
      </c>
      <c r="F31" s="187">
        <v>0</v>
      </c>
      <c r="G31" s="186">
        <v>0</v>
      </c>
      <c r="H31" s="127"/>
      <c r="I31" s="186">
        <v>0</v>
      </c>
      <c r="J31" s="129"/>
      <c r="K31" s="188">
        <v>0</v>
      </c>
      <c r="L31" s="187">
        <v>0</v>
      </c>
      <c r="M31" s="129"/>
      <c r="N31" s="187">
        <v>0</v>
      </c>
      <c r="O31" s="128"/>
      <c r="P31" s="130"/>
      <c r="Q31" s="131"/>
      <c r="R31" s="186">
        <v>0</v>
      </c>
      <c r="S31" s="44"/>
      <c r="T31" s="44"/>
      <c r="U31" s="44"/>
      <c r="V31" s="44"/>
      <c r="W31" s="44"/>
      <c r="X31" s="43"/>
      <c r="Y31" s="30"/>
      <c r="Z31" s="57"/>
      <c r="AA31" s="57"/>
      <c r="AB31" s="57"/>
      <c r="AC31" s="57"/>
    </row>
    <row r="32" spans="1:29" ht="18" customHeight="1">
      <c r="A32" s="183" t="s">
        <v>205</v>
      </c>
      <c r="B32" s="184" t="s">
        <v>206</v>
      </c>
      <c r="C32" s="183" t="s">
        <v>207</v>
      </c>
      <c r="D32" s="185" t="s">
        <v>213</v>
      </c>
      <c r="E32" s="186">
        <v>0</v>
      </c>
      <c r="F32" s="187">
        <v>0</v>
      </c>
      <c r="G32" s="186">
        <v>0</v>
      </c>
      <c r="H32" s="127"/>
      <c r="I32" s="186">
        <v>0</v>
      </c>
      <c r="J32" s="129"/>
      <c r="K32" s="188">
        <v>0</v>
      </c>
      <c r="L32" s="187">
        <v>0</v>
      </c>
      <c r="M32" s="129"/>
      <c r="N32" s="187">
        <v>0</v>
      </c>
      <c r="O32" s="128"/>
      <c r="P32" s="130"/>
      <c r="Q32" s="131"/>
      <c r="R32" s="186">
        <v>0</v>
      </c>
      <c r="S32" s="44"/>
      <c r="T32" s="44"/>
      <c r="U32" s="44"/>
      <c r="V32" s="44"/>
      <c r="W32" s="44"/>
      <c r="X32" s="43"/>
      <c r="Y32" s="30"/>
      <c r="Z32" s="57"/>
      <c r="AA32" s="57"/>
      <c r="AB32" s="57"/>
      <c r="AC32" s="57"/>
    </row>
    <row r="33" spans="1:29" ht="18" customHeight="1">
      <c r="A33" s="183" t="s">
        <v>208</v>
      </c>
      <c r="B33" s="28"/>
      <c r="C33" s="27"/>
      <c r="D33" s="185" t="s">
        <v>214</v>
      </c>
      <c r="E33" s="186">
        <v>10279</v>
      </c>
      <c r="F33" s="187">
        <v>4600</v>
      </c>
      <c r="G33" s="186">
        <v>0</v>
      </c>
      <c r="H33" s="127"/>
      <c r="I33" s="186">
        <v>0</v>
      </c>
      <c r="J33" s="129"/>
      <c r="K33" s="188">
        <v>4815</v>
      </c>
      <c r="L33" s="187">
        <v>864</v>
      </c>
      <c r="M33" s="129"/>
      <c r="N33" s="187">
        <v>0</v>
      </c>
      <c r="O33" s="128"/>
      <c r="P33" s="130"/>
      <c r="Q33" s="131"/>
      <c r="R33" s="186">
        <v>0</v>
      </c>
      <c r="S33" s="44"/>
      <c r="T33" s="44"/>
      <c r="U33" s="44"/>
      <c r="V33" s="44"/>
      <c r="W33" s="44"/>
      <c r="X33" s="43"/>
      <c r="Y33" s="30"/>
      <c r="Z33" s="57"/>
      <c r="AA33" s="57"/>
      <c r="AB33" s="57"/>
      <c r="AC33" s="57"/>
    </row>
    <row r="34" spans="1:29" ht="18" customHeight="1">
      <c r="A34" s="27"/>
      <c r="B34" s="184" t="s">
        <v>209</v>
      </c>
      <c r="C34" s="27"/>
      <c r="D34" s="185" t="s">
        <v>215</v>
      </c>
      <c r="E34" s="186">
        <v>10279</v>
      </c>
      <c r="F34" s="187">
        <v>4600</v>
      </c>
      <c r="G34" s="186">
        <v>0</v>
      </c>
      <c r="H34" s="127"/>
      <c r="I34" s="186">
        <v>0</v>
      </c>
      <c r="J34" s="129"/>
      <c r="K34" s="188">
        <v>4815</v>
      </c>
      <c r="L34" s="187">
        <v>864</v>
      </c>
      <c r="M34" s="129"/>
      <c r="N34" s="187">
        <v>0</v>
      </c>
      <c r="O34" s="128"/>
      <c r="P34" s="130"/>
      <c r="Q34" s="131"/>
      <c r="R34" s="186">
        <v>0</v>
      </c>
      <c r="S34" s="44"/>
      <c r="T34" s="44"/>
      <c r="U34" s="44"/>
      <c r="V34" s="44"/>
      <c r="W34" s="44"/>
      <c r="X34" s="43"/>
      <c r="Y34" s="30"/>
      <c r="Z34" s="57"/>
      <c r="AA34" s="57"/>
      <c r="AB34" s="57"/>
      <c r="AC34" s="57"/>
    </row>
    <row r="35" spans="1:29" ht="18" customHeight="1">
      <c r="A35" s="183" t="s">
        <v>208</v>
      </c>
      <c r="B35" s="184" t="s">
        <v>209</v>
      </c>
      <c r="C35" s="183" t="s">
        <v>210</v>
      </c>
      <c r="D35" s="185" t="s">
        <v>216</v>
      </c>
      <c r="E35" s="186">
        <v>10279</v>
      </c>
      <c r="F35" s="187">
        <v>4600</v>
      </c>
      <c r="G35" s="186">
        <v>0</v>
      </c>
      <c r="H35" s="127"/>
      <c r="I35" s="186">
        <v>0</v>
      </c>
      <c r="J35" s="129"/>
      <c r="K35" s="188">
        <v>4815</v>
      </c>
      <c r="L35" s="187">
        <v>864</v>
      </c>
      <c r="M35" s="129"/>
      <c r="N35" s="187">
        <v>0</v>
      </c>
      <c r="O35" s="128"/>
      <c r="P35" s="130"/>
      <c r="Q35" s="131"/>
      <c r="R35" s="186">
        <v>0</v>
      </c>
      <c r="S35" s="44"/>
      <c r="T35" s="44"/>
      <c r="U35" s="44"/>
      <c r="V35" s="44"/>
      <c r="W35" s="44"/>
      <c r="X35" s="43"/>
      <c r="Y35" s="30"/>
      <c r="Z35" s="57"/>
      <c r="AA35" s="57"/>
      <c r="AB35" s="57"/>
      <c r="AC35" s="57"/>
    </row>
    <row r="36" spans="1:29" ht="18" customHeight="1">
      <c r="A36" s="183" t="s">
        <v>233</v>
      </c>
      <c r="B36" s="28"/>
      <c r="C36" s="27"/>
      <c r="D36" s="185" t="s">
        <v>225</v>
      </c>
      <c r="E36" s="186">
        <v>124682</v>
      </c>
      <c r="F36" s="187">
        <v>50600</v>
      </c>
      <c r="G36" s="186">
        <v>20000</v>
      </c>
      <c r="H36" s="127"/>
      <c r="I36" s="186">
        <v>0</v>
      </c>
      <c r="J36" s="129"/>
      <c r="K36" s="188">
        <v>46414</v>
      </c>
      <c r="L36" s="187">
        <v>7668</v>
      </c>
      <c r="M36" s="129"/>
      <c r="N36" s="187">
        <v>0</v>
      </c>
      <c r="O36" s="128"/>
      <c r="P36" s="130"/>
      <c r="Q36" s="131"/>
      <c r="R36" s="186">
        <v>0</v>
      </c>
      <c r="S36" s="44"/>
      <c r="T36" s="44"/>
      <c r="U36" s="44"/>
      <c r="V36" s="44"/>
      <c r="W36" s="44"/>
      <c r="X36" s="43"/>
      <c r="Y36" s="30"/>
      <c r="Z36" s="57"/>
      <c r="AA36" s="57"/>
      <c r="AB36" s="57"/>
      <c r="AC36" s="57"/>
    </row>
    <row r="37" spans="1:29" ht="18" customHeight="1">
      <c r="A37" s="27"/>
      <c r="B37" s="184" t="s">
        <v>201</v>
      </c>
      <c r="C37" s="27"/>
      <c r="D37" s="185" t="s">
        <v>226</v>
      </c>
      <c r="E37" s="186">
        <v>124682</v>
      </c>
      <c r="F37" s="187">
        <v>50600</v>
      </c>
      <c r="G37" s="186">
        <v>20000</v>
      </c>
      <c r="H37" s="127"/>
      <c r="I37" s="186">
        <v>0</v>
      </c>
      <c r="J37" s="129"/>
      <c r="K37" s="188">
        <v>46414</v>
      </c>
      <c r="L37" s="187">
        <v>7668</v>
      </c>
      <c r="M37" s="129"/>
      <c r="N37" s="187">
        <v>0</v>
      </c>
      <c r="O37" s="128"/>
      <c r="P37" s="130"/>
      <c r="Q37" s="131"/>
      <c r="R37" s="186">
        <v>0</v>
      </c>
      <c r="S37" s="44"/>
      <c r="T37" s="44"/>
      <c r="U37" s="44"/>
      <c r="V37" s="44"/>
      <c r="W37" s="44"/>
      <c r="X37" s="43"/>
      <c r="Y37" s="30"/>
      <c r="Z37" s="57"/>
      <c r="AA37" s="57"/>
      <c r="AB37" s="57"/>
      <c r="AC37" s="57"/>
    </row>
    <row r="38" spans="1:29" ht="18" customHeight="1">
      <c r="A38" s="183" t="s">
        <v>233</v>
      </c>
      <c r="B38" s="184" t="s">
        <v>201</v>
      </c>
      <c r="C38" s="183" t="s">
        <v>207</v>
      </c>
      <c r="D38" s="185" t="s">
        <v>227</v>
      </c>
      <c r="E38" s="186">
        <v>124682</v>
      </c>
      <c r="F38" s="187">
        <v>50600</v>
      </c>
      <c r="G38" s="186">
        <v>20000</v>
      </c>
      <c r="H38" s="127"/>
      <c r="I38" s="186">
        <v>0</v>
      </c>
      <c r="J38" s="129"/>
      <c r="K38" s="188">
        <v>46414</v>
      </c>
      <c r="L38" s="187">
        <v>7668</v>
      </c>
      <c r="M38" s="129"/>
      <c r="N38" s="187">
        <v>0</v>
      </c>
      <c r="O38" s="128"/>
      <c r="P38" s="130"/>
      <c r="Q38" s="131"/>
      <c r="R38" s="186">
        <v>0</v>
      </c>
      <c r="S38" s="44"/>
      <c r="T38" s="44"/>
      <c r="U38" s="44"/>
      <c r="V38" s="44"/>
      <c r="W38" s="44"/>
      <c r="X38" s="43"/>
      <c r="Y38" s="30"/>
      <c r="Z38" s="57"/>
      <c r="AA38" s="57"/>
      <c r="AB38" s="57"/>
      <c r="AC38" s="57"/>
    </row>
    <row r="39" spans="1:29" ht="18" customHeight="1">
      <c r="A39" s="27"/>
      <c r="B39" s="184" t="s">
        <v>209</v>
      </c>
      <c r="C39" s="27"/>
      <c r="D39" s="185" t="s">
        <v>228</v>
      </c>
      <c r="E39" s="186">
        <v>0</v>
      </c>
      <c r="F39" s="187">
        <v>0</v>
      </c>
      <c r="G39" s="186">
        <v>0</v>
      </c>
      <c r="H39" s="127"/>
      <c r="I39" s="186">
        <v>0</v>
      </c>
      <c r="J39" s="129"/>
      <c r="K39" s="188">
        <v>0</v>
      </c>
      <c r="L39" s="187">
        <v>0</v>
      </c>
      <c r="M39" s="129"/>
      <c r="N39" s="187">
        <v>0</v>
      </c>
      <c r="O39" s="128"/>
      <c r="P39" s="130"/>
      <c r="Q39" s="131"/>
      <c r="R39" s="186">
        <v>0</v>
      </c>
      <c r="S39" s="44"/>
      <c r="T39" s="44"/>
      <c r="U39" s="44"/>
      <c r="V39" s="44"/>
      <c r="W39" s="44"/>
      <c r="X39" s="43"/>
      <c r="Y39" s="30"/>
      <c r="Z39" s="57"/>
      <c r="AA39" s="57"/>
      <c r="AB39" s="57"/>
      <c r="AC39" s="57"/>
    </row>
    <row r="40" spans="1:29" ht="25.5" customHeight="1">
      <c r="A40" s="183" t="s">
        <v>234</v>
      </c>
      <c r="B40" s="184" t="s">
        <v>209</v>
      </c>
      <c r="C40" s="183" t="s">
        <v>235</v>
      </c>
      <c r="D40" s="185" t="s">
        <v>229</v>
      </c>
      <c r="E40" s="186">
        <v>0</v>
      </c>
      <c r="F40" s="187">
        <v>0</v>
      </c>
      <c r="G40" s="186">
        <v>0</v>
      </c>
      <c r="H40" s="30"/>
      <c r="I40" s="186">
        <v>0</v>
      </c>
      <c r="J40" s="43"/>
      <c r="K40" s="188">
        <v>0</v>
      </c>
      <c r="L40" s="187">
        <v>0</v>
      </c>
      <c r="M40" s="43"/>
      <c r="N40" s="187">
        <v>0</v>
      </c>
      <c r="O40" s="42"/>
      <c r="P40" s="44"/>
      <c r="Q40" s="55"/>
      <c r="R40" s="186">
        <v>0</v>
      </c>
      <c r="S40" s="44"/>
      <c r="T40" s="44"/>
      <c r="U40" s="44"/>
      <c r="V40" s="44"/>
      <c r="W40" s="44"/>
      <c r="X40" s="43"/>
      <c r="Y40" s="30"/>
      <c r="Z40" s="57"/>
      <c r="AA40" s="57"/>
      <c r="AB40" s="57"/>
      <c r="AC40" s="57"/>
    </row>
    <row r="41" spans="1:29" ht="18" customHeight="1">
      <c r="A41" s="27"/>
      <c r="B41" s="28"/>
      <c r="C41" s="27"/>
      <c r="D41" s="29"/>
      <c r="E41" s="19" t="s">
        <v>42</v>
      </c>
      <c r="F41" s="19"/>
      <c r="G41" s="19"/>
      <c r="H41" s="19"/>
      <c r="I41" s="19"/>
      <c r="J41" s="19"/>
      <c r="K41" s="19"/>
      <c r="L41" s="19"/>
      <c r="M41" s="19"/>
      <c r="N41" s="46"/>
      <c r="O41" s="46"/>
      <c r="P41" s="47"/>
      <c r="Q41" s="47"/>
      <c r="R41" s="56"/>
      <c r="S41" s="44"/>
      <c r="T41" s="44"/>
      <c r="U41" s="44"/>
      <c r="V41" s="44"/>
      <c r="W41" s="44"/>
      <c r="X41" s="43"/>
      <c r="Y41" s="30"/>
      <c r="Z41" s="57"/>
      <c r="AA41" s="57"/>
      <c r="AB41" s="57"/>
      <c r="AC41" s="57"/>
    </row>
    <row r="42" spans="1:27" ht="18" customHeight="1">
      <c r="A42" s="221"/>
      <c r="B42" s="221"/>
      <c r="C42" s="221"/>
      <c r="D42" s="221"/>
      <c r="E42" s="224" t="s">
        <v>48</v>
      </c>
      <c r="F42" s="224" t="s">
        <v>81</v>
      </c>
      <c r="G42" s="225" t="s">
        <v>82</v>
      </c>
      <c r="H42" s="225" t="s">
        <v>83</v>
      </c>
      <c r="I42" s="225" t="s">
        <v>84</v>
      </c>
      <c r="J42" s="225" t="s">
        <v>85</v>
      </c>
      <c r="K42" s="225" t="s">
        <v>86</v>
      </c>
      <c r="L42" s="225" t="s">
        <v>87</v>
      </c>
      <c r="M42" s="225" t="s">
        <v>88</v>
      </c>
      <c r="N42" s="219" t="s">
        <v>89</v>
      </c>
      <c r="O42" s="225" t="s">
        <v>90</v>
      </c>
      <c r="P42" s="217" t="s">
        <v>91</v>
      </c>
      <c r="Q42" s="217"/>
      <c r="R42" s="217"/>
      <c r="S42" s="217"/>
      <c r="T42" s="217"/>
      <c r="U42" s="217"/>
      <c r="V42" s="217"/>
      <c r="W42" s="217"/>
      <c r="X42" s="217"/>
      <c r="Y42" s="217"/>
      <c r="Z42" s="57"/>
      <c r="AA42" s="57"/>
    </row>
    <row r="43" spans="1:25" ht="43.5" customHeight="1">
      <c r="A43" s="222"/>
      <c r="B43" s="222"/>
      <c r="C43" s="222"/>
      <c r="D43" s="222"/>
      <c r="E43" s="224"/>
      <c r="F43" s="224"/>
      <c r="G43" s="225"/>
      <c r="H43" s="225"/>
      <c r="I43" s="225"/>
      <c r="J43" s="225"/>
      <c r="K43" s="225"/>
      <c r="L43" s="225"/>
      <c r="M43" s="225"/>
      <c r="N43" s="219"/>
      <c r="O43" s="225"/>
      <c r="P43" s="217"/>
      <c r="Q43" s="217"/>
      <c r="R43" s="217"/>
      <c r="S43" s="217"/>
      <c r="T43" s="217"/>
      <c r="U43" s="217"/>
      <c r="V43" s="217"/>
      <c r="W43" s="217"/>
      <c r="X43" s="217"/>
      <c r="Y43" s="217"/>
    </row>
    <row r="44" spans="1:25" ht="24.75" customHeight="1">
      <c r="A44" s="27"/>
      <c r="B44" s="28"/>
      <c r="C44" s="27"/>
      <c r="D44" s="182" t="s">
        <v>231</v>
      </c>
      <c r="E44" s="186">
        <v>20232</v>
      </c>
      <c r="F44" s="132"/>
      <c r="G44" s="132"/>
      <c r="H44" s="132"/>
      <c r="I44" s="132"/>
      <c r="J44" s="186">
        <v>20232</v>
      </c>
      <c r="K44" s="1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8" customHeight="1">
      <c r="A45" s="183" t="s">
        <v>199</v>
      </c>
      <c r="B45" s="28"/>
      <c r="C45" s="27"/>
      <c r="D45" s="185" t="s">
        <v>202</v>
      </c>
      <c r="E45" s="186">
        <v>20232</v>
      </c>
      <c r="F45" s="132"/>
      <c r="G45" s="132"/>
      <c r="H45" s="132"/>
      <c r="I45" s="132"/>
      <c r="J45" s="186">
        <v>20232</v>
      </c>
      <c r="K45" s="1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4" customHeight="1">
      <c r="A46" s="27"/>
      <c r="B46" s="184" t="s">
        <v>200</v>
      </c>
      <c r="C46" s="27"/>
      <c r="D46" s="185" t="s">
        <v>203</v>
      </c>
      <c r="E46" s="186">
        <v>20232</v>
      </c>
      <c r="F46" s="32"/>
      <c r="G46" s="32"/>
      <c r="H46" s="32"/>
      <c r="I46" s="32"/>
      <c r="J46" s="186">
        <v>20232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4" customHeight="1">
      <c r="A47" s="183" t="s">
        <v>232</v>
      </c>
      <c r="B47" s="184" t="s">
        <v>200</v>
      </c>
      <c r="C47" s="183" t="s">
        <v>201</v>
      </c>
      <c r="D47" s="185" t="s">
        <v>204</v>
      </c>
      <c r="E47" s="186">
        <v>20232</v>
      </c>
      <c r="F47" s="32"/>
      <c r="G47" s="32"/>
      <c r="H47" s="32"/>
      <c r="I47" s="32"/>
      <c r="J47" s="186">
        <v>20232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8" customHeight="1">
      <c r="A48" s="183" t="s">
        <v>205</v>
      </c>
      <c r="B48" s="28"/>
      <c r="C48" s="27"/>
      <c r="D48" s="185" t="s">
        <v>211</v>
      </c>
      <c r="E48" s="186">
        <v>0</v>
      </c>
      <c r="F48" s="32"/>
      <c r="G48" s="32"/>
      <c r="H48" s="32"/>
      <c r="I48" s="32"/>
      <c r="J48" s="186">
        <v>0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7.25" customHeight="1">
      <c r="A49" s="27"/>
      <c r="B49" s="184" t="s">
        <v>206</v>
      </c>
      <c r="C49" s="27"/>
      <c r="D49" s="185" t="s">
        <v>212</v>
      </c>
      <c r="E49" s="186">
        <v>0</v>
      </c>
      <c r="F49" s="32"/>
      <c r="G49" s="32"/>
      <c r="H49" s="32"/>
      <c r="I49" s="32"/>
      <c r="J49" s="186">
        <v>0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9.5" customHeight="1">
      <c r="A50" s="183" t="s">
        <v>205</v>
      </c>
      <c r="B50" s="184" t="s">
        <v>206</v>
      </c>
      <c r="C50" s="183" t="s">
        <v>207</v>
      </c>
      <c r="D50" s="185" t="s">
        <v>213</v>
      </c>
      <c r="E50" s="186">
        <v>0</v>
      </c>
      <c r="F50" s="32"/>
      <c r="G50" s="32"/>
      <c r="H50" s="32"/>
      <c r="I50" s="32"/>
      <c r="J50" s="186">
        <v>0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9.5" customHeight="1">
      <c r="A51" s="183" t="s">
        <v>208</v>
      </c>
      <c r="B51" s="28"/>
      <c r="C51" s="27"/>
      <c r="D51" s="185" t="s">
        <v>214</v>
      </c>
      <c r="E51" s="186">
        <v>0</v>
      </c>
      <c r="F51" s="32"/>
      <c r="G51" s="32"/>
      <c r="H51" s="32"/>
      <c r="I51" s="32"/>
      <c r="J51" s="186">
        <v>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9.5" customHeight="1">
      <c r="A52" s="27"/>
      <c r="B52" s="184" t="s">
        <v>209</v>
      </c>
      <c r="C52" s="27"/>
      <c r="D52" s="185" t="s">
        <v>215</v>
      </c>
      <c r="E52" s="186">
        <v>0</v>
      </c>
      <c r="F52" s="32"/>
      <c r="G52" s="32"/>
      <c r="H52" s="32"/>
      <c r="I52" s="32"/>
      <c r="J52" s="186">
        <v>0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9.5" customHeight="1">
      <c r="A53" s="183" t="s">
        <v>208</v>
      </c>
      <c r="B53" s="184" t="s">
        <v>209</v>
      </c>
      <c r="C53" s="183" t="s">
        <v>210</v>
      </c>
      <c r="D53" s="185" t="s">
        <v>216</v>
      </c>
      <c r="E53" s="186">
        <v>0</v>
      </c>
      <c r="F53" s="32"/>
      <c r="G53" s="32"/>
      <c r="H53" s="32"/>
      <c r="I53" s="32"/>
      <c r="J53" s="186">
        <v>0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9.5" customHeight="1">
      <c r="A54" s="183" t="s">
        <v>233</v>
      </c>
      <c r="B54" s="28"/>
      <c r="C54" s="27"/>
      <c r="D54" s="185" t="s">
        <v>225</v>
      </c>
      <c r="E54" s="186">
        <v>0</v>
      </c>
      <c r="F54" s="32"/>
      <c r="G54" s="32"/>
      <c r="H54" s="32"/>
      <c r="I54" s="32"/>
      <c r="J54" s="186">
        <v>0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9.5" customHeight="1">
      <c r="A55" s="27"/>
      <c r="B55" s="184" t="s">
        <v>201</v>
      </c>
      <c r="C55" s="27"/>
      <c r="D55" s="185" t="s">
        <v>226</v>
      </c>
      <c r="E55" s="186">
        <v>0</v>
      </c>
      <c r="F55" s="32"/>
      <c r="G55" s="32"/>
      <c r="H55" s="32"/>
      <c r="I55" s="32"/>
      <c r="J55" s="186">
        <v>0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19.5" customHeight="1">
      <c r="A56" s="183" t="s">
        <v>233</v>
      </c>
      <c r="B56" s="184" t="s">
        <v>201</v>
      </c>
      <c r="C56" s="183" t="s">
        <v>207</v>
      </c>
      <c r="D56" s="185" t="s">
        <v>227</v>
      </c>
      <c r="E56" s="186">
        <v>0</v>
      </c>
      <c r="F56" s="32"/>
      <c r="G56" s="32"/>
      <c r="H56" s="32"/>
      <c r="I56" s="32"/>
      <c r="J56" s="186">
        <v>0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9.5" customHeight="1">
      <c r="A57" s="27"/>
      <c r="B57" s="184" t="s">
        <v>209</v>
      </c>
      <c r="C57" s="27"/>
      <c r="D57" s="185" t="s">
        <v>228</v>
      </c>
      <c r="E57" s="186">
        <v>0</v>
      </c>
      <c r="F57" s="32"/>
      <c r="G57" s="32"/>
      <c r="H57" s="32"/>
      <c r="I57" s="32"/>
      <c r="J57" s="186">
        <v>0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26.25" customHeight="1">
      <c r="A58" s="183" t="s">
        <v>234</v>
      </c>
      <c r="B58" s="184" t="s">
        <v>209</v>
      </c>
      <c r="C58" s="183" t="s">
        <v>235</v>
      </c>
      <c r="D58" s="185" t="s">
        <v>229</v>
      </c>
      <c r="E58" s="186">
        <v>0</v>
      </c>
      <c r="F58" s="32"/>
      <c r="G58" s="32"/>
      <c r="H58" s="32"/>
      <c r="I58" s="32"/>
      <c r="J58" s="186">
        <v>0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</sheetData>
  <sheetProtection/>
  <mergeCells count="49">
    <mergeCell ref="A2:Y2"/>
    <mergeCell ref="O24:R24"/>
    <mergeCell ref="D4:D6"/>
    <mergeCell ref="E5:E6"/>
    <mergeCell ref="E24:E25"/>
    <mergeCell ref="G24:G25"/>
    <mergeCell ref="T5:T6"/>
    <mergeCell ref="V5:V6"/>
    <mergeCell ref="I24:I25"/>
    <mergeCell ref="A4:C5"/>
    <mergeCell ref="I42:I43"/>
    <mergeCell ref="J24:J25"/>
    <mergeCell ref="P42:P43"/>
    <mergeCell ref="V42:V43"/>
    <mergeCell ref="L24:L25"/>
    <mergeCell ref="L42:L43"/>
    <mergeCell ref="M42:M43"/>
    <mergeCell ref="N42:N43"/>
    <mergeCell ref="N24:N25"/>
    <mergeCell ref="M5:M6"/>
    <mergeCell ref="M24:M25"/>
    <mergeCell ref="D42:D43"/>
    <mergeCell ref="H42:H43"/>
    <mergeCell ref="K24:K25"/>
    <mergeCell ref="K42:K43"/>
    <mergeCell ref="E42:E43"/>
    <mergeCell ref="F5:F6"/>
    <mergeCell ref="F24:F25"/>
    <mergeCell ref="F42:F43"/>
    <mergeCell ref="H24:H25"/>
    <mergeCell ref="J42:J43"/>
    <mergeCell ref="G42:G43"/>
    <mergeCell ref="U5:U6"/>
    <mergeCell ref="Q42:Q43"/>
    <mergeCell ref="R42:R43"/>
    <mergeCell ref="S42:S43"/>
    <mergeCell ref="T42:T43"/>
    <mergeCell ref="U42:U43"/>
    <mergeCell ref="O42:O43"/>
    <mergeCell ref="W42:W43"/>
    <mergeCell ref="X42:X43"/>
    <mergeCell ref="Y42:Y43"/>
    <mergeCell ref="A24:A25"/>
    <mergeCell ref="B24:B25"/>
    <mergeCell ref="C24:C25"/>
    <mergeCell ref="D24:D25"/>
    <mergeCell ref="A42:A43"/>
    <mergeCell ref="B42:B43"/>
    <mergeCell ref="C42:C43"/>
  </mergeCells>
  <printOptions horizontalCentered="1"/>
  <pageMargins left="0.75" right="0.59" top="0.59" bottom="0.59" header="0" footer="0"/>
  <pageSetup fitToHeight="1" fitToWidth="1" horizontalDpi="600" verticalDpi="600" orientation="landscape" paperSize="9" scale="42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8"/>
  <sheetViews>
    <sheetView showGridLines="0" zoomScalePageLayoutView="0" workbookViewId="0" topLeftCell="A1">
      <selection activeCell="T33" sqref="T33"/>
    </sheetView>
  </sheetViews>
  <sheetFormatPr defaultColWidth="9.16015625" defaultRowHeight="11.25"/>
  <cols>
    <col min="1" max="1" width="17.33203125" style="3" customWidth="1"/>
    <col min="2" max="2" width="12.83203125" style="3" customWidth="1"/>
    <col min="3" max="3" width="9.33203125" style="3" customWidth="1"/>
    <col min="4" max="4" width="7.16015625" style="3" customWidth="1"/>
    <col min="5" max="5" width="5.83203125" style="3" customWidth="1"/>
    <col min="6" max="6" width="10.16015625" style="3" customWidth="1"/>
    <col min="7" max="7" width="9.83203125" style="3" customWidth="1"/>
    <col min="8" max="8" width="9.33203125" style="3" customWidth="1"/>
    <col min="9" max="9" width="9.16015625" style="3" customWidth="1"/>
    <col min="10" max="10" width="9.33203125" style="3" customWidth="1"/>
    <col min="11" max="11" width="9.5" style="3" customWidth="1"/>
    <col min="12" max="12" width="9.16015625" style="3" customWidth="1"/>
    <col min="13" max="13" width="8.66015625" style="3" customWidth="1"/>
    <col min="14" max="14" width="9.33203125" style="3" customWidth="1"/>
    <col min="15" max="15" width="10.16015625" style="3" customWidth="1"/>
    <col min="16" max="247" width="9.16015625" style="3" customWidth="1"/>
  </cols>
  <sheetData>
    <row r="2" spans="1:15" ht="36" customHeight="1">
      <c r="A2" s="243" t="s">
        <v>165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2.75" customHeight="1">
      <c r="A3" s="2" t="s">
        <v>111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120" t="s">
        <v>0</v>
      </c>
    </row>
    <row r="4" spans="1:247" s="1" customFormat="1" ht="19.5" customHeight="1">
      <c r="A4" s="240" t="s">
        <v>92</v>
      </c>
      <c r="B4" s="236" t="s">
        <v>93</v>
      </c>
      <c r="C4" s="241"/>
      <c r="D4" s="236" t="s">
        <v>94</v>
      </c>
      <c r="E4" s="241"/>
      <c r="F4" s="236" t="s">
        <v>95</v>
      </c>
      <c r="G4" s="236"/>
      <c r="H4" s="236"/>
      <c r="I4" s="236"/>
      <c r="J4" s="236"/>
      <c r="K4" s="236"/>
      <c r="L4" s="236"/>
      <c r="M4" s="236" t="s">
        <v>96</v>
      </c>
      <c r="N4" s="236"/>
      <c r="O4" s="23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</row>
    <row r="5" spans="1:247" s="1" customFormat="1" ht="19.5" customHeight="1">
      <c r="A5" s="241"/>
      <c r="B5" s="238" t="s">
        <v>97</v>
      </c>
      <c r="C5" s="242" t="s">
        <v>98</v>
      </c>
      <c r="D5" s="238" t="s">
        <v>99</v>
      </c>
      <c r="E5" s="242" t="s">
        <v>98</v>
      </c>
      <c r="F5" s="238" t="s">
        <v>100</v>
      </c>
      <c r="G5" s="242" t="s">
        <v>98</v>
      </c>
      <c r="H5" s="237" t="s">
        <v>101</v>
      </c>
      <c r="I5" s="238"/>
      <c r="J5" s="236" t="s">
        <v>70</v>
      </c>
      <c r="K5" s="236"/>
      <c r="L5" s="236"/>
      <c r="M5" s="236" t="s">
        <v>102</v>
      </c>
      <c r="N5" s="236" t="s">
        <v>98</v>
      </c>
      <c r="O5" s="23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</row>
    <row r="6" spans="1:247" s="1" customFormat="1" ht="19.5" customHeight="1">
      <c r="A6" s="241"/>
      <c r="B6" s="241"/>
      <c r="C6" s="241"/>
      <c r="D6" s="241"/>
      <c r="E6" s="241"/>
      <c r="F6" s="241"/>
      <c r="G6" s="241"/>
      <c r="H6" s="238" t="s">
        <v>103</v>
      </c>
      <c r="I6" s="238" t="s">
        <v>98</v>
      </c>
      <c r="J6" s="238" t="s">
        <v>104</v>
      </c>
      <c r="K6" s="237" t="s">
        <v>98</v>
      </c>
      <c r="L6" s="238"/>
      <c r="M6" s="236"/>
      <c r="N6" s="236" t="s">
        <v>105</v>
      </c>
      <c r="O6" s="236" t="s">
        <v>106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</row>
    <row r="7" spans="1:247" s="1" customFormat="1" ht="36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16" t="s">
        <v>107</v>
      </c>
      <c r="L7" s="16" t="s">
        <v>108</v>
      </c>
      <c r="M7" s="236"/>
      <c r="N7" s="236"/>
      <c r="O7" s="23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</row>
    <row r="8" spans="1:247" s="1" customFormat="1" ht="36" customHeight="1">
      <c r="A8" s="206" t="s">
        <v>224</v>
      </c>
      <c r="B8" s="207">
        <v>50000</v>
      </c>
      <c r="C8" s="207">
        <v>50000</v>
      </c>
      <c r="D8" s="208"/>
      <c r="E8" s="208"/>
      <c r="F8" s="207">
        <v>50000</v>
      </c>
      <c r="G8" s="207">
        <v>50000</v>
      </c>
      <c r="H8" s="208"/>
      <c r="I8" s="208"/>
      <c r="J8" s="207">
        <v>50000</v>
      </c>
      <c r="K8" s="209">
        <v>50000</v>
      </c>
      <c r="L8" s="204"/>
      <c r="M8" s="204"/>
      <c r="N8" s="204"/>
      <c r="O8" s="20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</row>
    <row r="9" spans="1:15" ht="24.75" customHeight="1">
      <c r="A9" s="203" t="s">
        <v>236</v>
      </c>
      <c r="B9" s="124">
        <v>50000</v>
      </c>
      <c r="C9" s="124">
        <v>50000</v>
      </c>
      <c r="D9" s="124"/>
      <c r="E9" s="124"/>
      <c r="F9" s="210">
        <v>50000</v>
      </c>
      <c r="G9" s="124">
        <v>50000</v>
      </c>
      <c r="H9" s="124"/>
      <c r="I9" s="124"/>
      <c r="J9" s="125">
        <v>50000</v>
      </c>
      <c r="K9" s="124">
        <v>50000</v>
      </c>
      <c r="L9" s="124"/>
      <c r="M9" s="126"/>
      <c r="N9" s="126"/>
      <c r="O9" s="126"/>
    </row>
    <row r="10" spans="1:15" s="2" customFormat="1" ht="24.75" customHeight="1">
      <c r="A10" s="7"/>
      <c r="B10" s="5"/>
      <c r="C10" s="5"/>
      <c r="D10" s="8"/>
      <c r="E10" s="8"/>
      <c r="F10" s="6"/>
      <c r="G10" s="5"/>
      <c r="H10" s="8"/>
      <c r="I10" s="8"/>
      <c r="J10" s="10"/>
      <c r="K10" s="8"/>
      <c r="L10" s="8"/>
      <c r="M10" s="13"/>
      <c r="N10" s="13"/>
      <c r="O10" s="13"/>
    </row>
    <row r="11" spans="1:15" ht="24.75" customHeight="1">
      <c r="A11" s="9"/>
      <c r="B11" s="5"/>
      <c r="C11" s="5"/>
      <c r="D11" s="10"/>
      <c r="E11" s="10"/>
      <c r="F11" s="6"/>
      <c r="G11" s="5"/>
      <c r="H11" s="10"/>
      <c r="I11" s="10"/>
      <c r="J11" s="10"/>
      <c r="K11" s="10"/>
      <c r="L11" s="10"/>
      <c r="M11" s="12"/>
      <c r="N11" s="12"/>
      <c r="O11" s="12"/>
    </row>
    <row r="12" spans="1:15" s="2" customFormat="1" ht="24.75" customHeight="1">
      <c r="A12" s="7"/>
      <c r="B12" s="5"/>
      <c r="C12" s="5"/>
      <c r="D12" s="8"/>
      <c r="E12" s="8"/>
      <c r="F12" s="6"/>
      <c r="G12" s="5"/>
      <c r="H12" s="8"/>
      <c r="I12" s="8"/>
      <c r="J12" s="8"/>
      <c r="K12" s="8"/>
      <c r="L12" s="8"/>
      <c r="M12" s="13"/>
      <c r="N12" s="13"/>
      <c r="O12" s="13"/>
    </row>
    <row r="13" spans="1:15" ht="24.75" customHeight="1">
      <c r="A13" s="9"/>
      <c r="B13" s="5"/>
      <c r="C13" s="5"/>
      <c r="D13" s="10"/>
      <c r="E13" s="10"/>
      <c r="F13" s="6"/>
      <c r="G13" s="5"/>
      <c r="H13" s="10"/>
      <c r="I13" s="10"/>
      <c r="J13" s="10"/>
      <c r="K13" s="10"/>
      <c r="L13" s="10"/>
      <c r="M13" s="12"/>
      <c r="N13" s="12"/>
      <c r="O13" s="12"/>
    </row>
    <row r="14" spans="1:15" ht="24.75" customHeight="1">
      <c r="A14" s="9"/>
      <c r="B14" s="5"/>
      <c r="C14" s="5"/>
      <c r="D14" s="10"/>
      <c r="E14" s="10"/>
      <c r="F14" s="6"/>
      <c r="G14" s="5"/>
      <c r="H14" s="10"/>
      <c r="I14" s="10"/>
      <c r="J14" s="10"/>
      <c r="K14" s="10"/>
      <c r="L14" s="10"/>
      <c r="M14" s="12"/>
      <c r="N14" s="12"/>
      <c r="O14" s="12"/>
    </row>
    <row r="15" spans="1:15" ht="24.75" customHeight="1">
      <c r="A15" s="9"/>
      <c r="B15" s="5"/>
      <c r="C15" s="5"/>
      <c r="D15" s="10"/>
      <c r="E15" s="10"/>
      <c r="F15" s="6"/>
      <c r="G15" s="5"/>
      <c r="H15" s="10"/>
      <c r="I15" s="10"/>
      <c r="J15" s="10"/>
      <c r="K15" s="10"/>
      <c r="L15" s="10"/>
      <c r="M15" s="12"/>
      <c r="N15" s="12"/>
      <c r="O15" s="12"/>
    </row>
    <row r="16" spans="1:15" s="2" customFormat="1" ht="24.75" customHeight="1">
      <c r="A16" s="7"/>
      <c r="B16" s="5"/>
      <c r="C16" s="5"/>
      <c r="D16" s="8"/>
      <c r="E16" s="8"/>
      <c r="F16" s="6"/>
      <c r="G16" s="5"/>
      <c r="H16" s="8"/>
      <c r="I16" s="8"/>
      <c r="J16" s="10"/>
      <c r="K16" s="8"/>
      <c r="L16" s="8"/>
      <c r="M16" s="13"/>
      <c r="N16" s="13"/>
      <c r="O16" s="13"/>
    </row>
    <row r="17" spans="1:15" s="2" customFormat="1" ht="24.75" customHeight="1">
      <c r="A17" s="7"/>
      <c r="B17" s="5"/>
      <c r="C17" s="5"/>
      <c r="D17" s="8"/>
      <c r="E17" s="8"/>
      <c r="F17" s="6"/>
      <c r="G17" s="5"/>
      <c r="H17" s="8"/>
      <c r="I17" s="8"/>
      <c r="J17" s="10"/>
      <c r="K17" s="8"/>
      <c r="L17" s="8"/>
      <c r="M17" s="13"/>
      <c r="N17" s="13"/>
      <c r="O17" s="13"/>
    </row>
    <row r="18" spans="1:15" s="2" customFormat="1" ht="24.75" customHeight="1">
      <c r="A18" s="11"/>
      <c r="B18" s="12"/>
      <c r="C18" s="12"/>
      <c r="D18" s="13"/>
      <c r="E18" s="13"/>
      <c r="F18" s="14"/>
      <c r="G18" s="12"/>
      <c r="H18" s="13"/>
      <c r="I18" s="13"/>
      <c r="J18" s="12"/>
      <c r="K18" s="13"/>
      <c r="L18" s="13"/>
      <c r="M18" s="13"/>
      <c r="N18" s="13"/>
      <c r="O18" s="13"/>
    </row>
  </sheetData>
  <sheetProtection/>
  <mergeCells count="22">
    <mergeCell ref="I6:I7"/>
    <mergeCell ref="H5:I5"/>
    <mergeCell ref="A2:O2"/>
    <mergeCell ref="B4:C4"/>
    <mergeCell ref="D4:E4"/>
    <mergeCell ref="F4:L4"/>
    <mergeCell ref="M4:O4"/>
    <mergeCell ref="B5:B7"/>
    <mergeCell ref="C5:C7"/>
    <mergeCell ref="M5:M7"/>
    <mergeCell ref="H6:H7"/>
    <mergeCell ref="A4:A7"/>
    <mergeCell ref="D5:D7"/>
    <mergeCell ref="E5:E7"/>
    <mergeCell ref="F5:F7"/>
    <mergeCell ref="G5:G7"/>
    <mergeCell ref="O6:O7"/>
    <mergeCell ref="J5:L5"/>
    <mergeCell ref="N5:O5"/>
    <mergeCell ref="K6:L6"/>
    <mergeCell ref="J6:J7"/>
    <mergeCell ref="N6:N7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M15" sqref="M15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119" customFormat="1" ht="12.75" customHeight="1">
      <c r="A1" s="118"/>
      <c r="B1" s="121"/>
      <c r="C1" s="121"/>
      <c r="D1" s="121"/>
      <c r="E1" s="122"/>
      <c r="F1" s="122"/>
      <c r="G1" s="122"/>
      <c r="H1" s="122"/>
      <c r="I1" s="122"/>
      <c r="J1" s="122"/>
      <c r="K1" s="123"/>
    </row>
    <row r="2" spans="1:11" ht="23.25" customHeight="1">
      <c r="A2" s="65" t="s">
        <v>166</v>
      </c>
      <c r="B2" s="65"/>
      <c r="C2" s="65"/>
      <c r="D2" s="65"/>
      <c r="E2" s="65"/>
      <c r="F2" s="65"/>
      <c r="G2" s="65"/>
      <c r="H2" s="65"/>
      <c r="I2" s="65"/>
      <c r="J2" s="65"/>
      <c r="K2" s="75"/>
    </row>
    <row r="3" spans="1:11" ht="12.75" customHeight="1">
      <c r="A3" s="2" t="s">
        <v>111</v>
      </c>
      <c r="B3" s="62"/>
      <c r="C3" s="62"/>
      <c r="D3" s="62"/>
      <c r="E3" s="66"/>
      <c r="F3" s="66"/>
      <c r="G3" s="66"/>
      <c r="H3" s="66"/>
      <c r="I3" s="66"/>
      <c r="J3" s="64" t="s">
        <v>0</v>
      </c>
      <c r="K3" s="61"/>
    </row>
    <row r="4" spans="1:11" ht="18" customHeight="1">
      <c r="A4" s="217" t="s">
        <v>31</v>
      </c>
      <c r="B4" s="217"/>
      <c r="C4" s="217"/>
      <c r="D4" s="218" t="s">
        <v>32</v>
      </c>
      <c r="E4" s="219" t="s">
        <v>33</v>
      </c>
      <c r="F4" s="19" t="s">
        <v>34</v>
      </c>
      <c r="G4" s="19"/>
      <c r="H4" s="19"/>
      <c r="I4" s="19"/>
      <c r="J4" s="220" t="s">
        <v>35</v>
      </c>
      <c r="K4" s="75"/>
    </row>
    <row r="5" spans="1:11" ht="42.75" customHeight="1">
      <c r="A5" s="18" t="s">
        <v>36</v>
      </c>
      <c r="B5" s="18" t="s">
        <v>37</v>
      </c>
      <c r="C5" s="18" t="s">
        <v>38</v>
      </c>
      <c r="D5" s="218"/>
      <c r="E5" s="219"/>
      <c r="F5" s="67" t="s">
        <v>39</v>
      </c>
      <c r="G5" s="40" t="s">
        <v>40</v>
      </c>
      <c r="H5" s="40" t="s">
        <v>41</v>
      </c>
      <c r="I5" s="76" t="s">
        <v>42</v>
      </c>
      <c r="J5" s="220"/>
      <c r="K5" s="75"/>
    </row>
    <row r="6" spans="1:11" ht="21.75" customHeight="1">
      <c r="A6" s="68" t="s">
        <v>43</v>
      </c>
      <c r="B6" s="68" t="s">
        <v>43</v>
      </c>
      <c r="C6" s="68" t="s">
        <v>43</v>
      </c>
      <c r="D6" s="68" t="s">
        <v>43</v>
      </c>
      <c r="E6" s="69">
        <v>1</v>
      </c>
      <c r="F6" s="69">
        <v>2</v>
      </c>
      <c r="G6" s="69">
        <v>3</v>
      </c>
      <c r="H6" s="69">
        <v>4</v>
      </c>
      <c r="I6" s="69">
        <v>5</v>
      </c>
      <c r="J6" s="26">
        <v>6</v>
      </c>
      <c r="K6" s="61"/>
    </row>
    <row r="7" spans="1:11" ht="21.75" customHeight="1">
      <c r="A7" s="70"/>
      <c r="B7" s="70"/>
      <c r="C7" s="70"/>
      <c r="D7" s="71"/>
      <c r="E7" s="72"/>
      <c r="F7" s="73"/>
      <c r="G7" s="74"/>
      <c r="H7" s="74"/>
      <c r="I7" s="74"/>
      <c r="J7" s="72"/>
      <c r="K7" s="77"/>
    </row>
    <row r="8" spans="1:11" ht="21.75" customHeight="1">
      <c r="A8" s="70"/>
      <c r="B8" s="70"/>
      <c r="C8" s="70"/>
      <c r="D8" s="71"/>
      <c r="E8" s="72"/>
      <c r="F8" s="73"/>
      <c r="G8" s="74"/>
      <c r="H8" s="74"/>
      <c r="I8" s="74"/>
      <c r="J8" s="72"/>
      <c r="K8" s="61"/>
    </row>
    <row r="9" spans="1:11" ht="21.75" customHeight="1">
      <c r="A9" s="70"/>
      <c r="B9" s="70"/>
      <c r="C9" s="70"/>
      <c r="D9" s="71"/>
      <c r="E9" s="72"/>
      <c r="F9" s="73"/>
      <c r="G9" s="74"/>
      <c r="H9" s="74"/>
      <c r="I9" s="74"/>
      <c r="J9" s="72"/>
      <c r="K9" s="61"/>
    </row>
    <row r="10" spans="1:11" ht="21.75" customHeight="1">
      <c r="A10" s="70"/>
      <c r="B10" s="70"/>
      <c r="C10" s="70"/>
      <c r="D10" s="71"/>
      <c r="E10" s="72"/>
      <c r="F10" s="73"/>
      <c r="G10" s="74"/>
      <c r="H10" s="74"/>
      <c r="I10" s="74"/>
      <c r="J10" s="72"/>
      <c r="K10" s="61"/>
    </row>
    <row r="11" spans="1:11" ht="21.75" customHeight="1">
      <c r="A11" s="70"/>
      <c r="B11" s="70"/>
      <c r="C11" s="70"/>
      <c r="D11" s="71"/>
      <c r="E11" s="72"/>
      <c r="F11" s="73"/>
      <c r="G11" s="74"/>
      <c r="H11" s="74"/>
      <c r="I11" s="74"/>
      <c r="J11" s="72"/>
      <c r="K11" s="61"/>
    </row>
    <row r="12" spans="1:11" ht="21.75" customHeight="1">
      <c r="A12" s="70"/>
      <c r="B12" s="70"/>
      <c r="C12" s="70"/>
      <c r="D12" s="71"/>
      <c r="E12" s="72"/>
      <c r="F12" s="73"/>
      <c r="G12" s="74"/>
      <c r="H12" s="74"/>
      <c r="I12" s="74"/>
      <c r="J12" s="72"/>
      <c r="K12" s="61"/>
    </row>
    <row r="13" spans="1:11" ht="21.75" customHeight="1">
      <c r="A13" s="70"/>
      <c r="B13" s="70"/>
      <c r="C13" s="70"/>
      <c r="D13" s="71"/>
      <c r="E13" s="72"/>
      <c r="F13" s="73"/>
      <c r="G13" s="74"/>
      <c r="H13" s="74"/>
      <c r="I13" s="74"/>
      <c r="J13" s="72"/>
      <c r="K13" s="61"/>
    </row>
    <row r="14" spans="1:11" ht="21.75" customHeight="1">
      <c r="A14" s="70"/>
      <c r="B14" s="70"/>
      <c r="C14" s="70"/>
      <c r="D14" s="71"/>
      <c r="E14" s="72"/>
      <c r="F14" s="73"/>
      <c r="G14" s="74"/>
      <c r="H14" s="74"/>
      <c r="I14" s="74"/>
      <c r="J14" s="72"/>
      <c r="K14" s="61"/>
    </row>
    <row r="15" spans="1:11" ht="21.75" customHeight="1">
      <c r="A15" s="70"/>
      <c r="B15" s="70"/>
      <c r="C15" s="70"/>
      <c r="D15" s="71"/>
      <c r="E15" s="72"/>
      <c r="F15" s="73"/>
      <c r="G15" s="74"/>
      <c r="H15" s="74"/>
      <c r="I15" s="74"/>
      <c r="J15" s="72"/>
      <c r="K15" s="61"/>
    </row>
    <row r="16" spans="1:11" ht="21.75" customHeight="1">
      <c r="A16" s="70"/>
      <c r="B16" s="70"/>
      <c r="C16" s="70"/>
      <c r="D16" s="71"/>
      <c r="E16" s="72"/>
      <c r="F16" s="73"/>
      <c r="G16" s="74"/>
      <c r="H16" s="74"/>
      <c r="I16" s="74"/>
      <c r="J16" s="72"/>
      <c r="K16" s="61"/>
    </row>
    <row r="17" spans="1:10" ht="21.75" customHeight="1">
      <c r="A17" s="70"/>
      <c r="B17" s="70"/>
      <c r="C17" s="70"/>
      <c r="D17" s="71"/>
      <c r="E17" s="72"/>
      <c r="F17" s="73"/>
      <c r="G17" s="74"/>
      <c r="H17" s="74"/>
      <c r="I17" s="74"/>
      <c r="J17" s="72"/>
    </row>
    <row r="18" s="119" customFormat="1" ht="12.75" customHeight="1">
      <c r="A18" s="119" t="s">
        <v>45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2020-05-21T01:58:52Z</cp:lastPrinted>
  <dcterms:created xsi:type="dcterms:W3CDTF">2018-04-25T02:45:14Z</dcterms:created>
  <dcterms:modified xsi:type="dcterms:W3CDTF">2020-05-25T08:06:37Z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